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zen\Desktop\EXOD zpráva o činnosti\"/>
    </mc:Choice>
  </mc:AlternateContent>
  <xr:revisionPtr revIDLastSave="0" documentId="13_ncr:1_{294DFC91-0754-4395-A918-C88B4C1D5D17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List2" sheetId="2" r:id="rId1"/>
    <sheet name="List3" sheetId="3" r:id="rId2"/>
    <sheet name="List1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2" l="1"/>
  <c r="D37" i="2"/>
  <c r="C37" i="2"/>
  <c r="I37" i="2"/>
  <c r="I29" i="2"/>
  <c r="I30" i="2"/>
  <c r="I34" i="2"/>
  <c r="I5" i="2"/>
  <c r="I6" i="2"/>
  <c r="I7" i="2"/>
  <c r="I9" i="2"/>
  <c r="I10" i="2"/>
  <c r="I11" i="2"/>
  <c r="I12" i="2"/>
  <c r="I13" i="2"/>
  <c r="I15" i="2"/>
  <c r="I16" i="2"/>
  <c r="I17" i="2"/>
  <c r="I18" i="2"/>
  <c r="I19" i="2"/>
  <c r="I20" i="2"/>
  <c r="I23" i="2"/>
  <c r="I24" i="2"/>
  <c r="I25" i="2"/>
  <c r="I26" i="2"/>
  <c r="I27" i="2"/>
  <c r="I28" i="2"/>
  <c r="I8" i="2"/>
</calcChain>
</file>

<file path=xl/sharedStrings.xml><?xml version="1.0" encoding="utf-8"?>
<sst xmlns="http://schemas.openxmlformats.org/spreadsheetml/2006/main" count="112" uniqueCount="69">
  <si>
    <t>číslo</t>
  </si>
  <si>
    <t>název EZ</t>
  </si>
  <si>
    <t>organizátor</t>
  </si>
  <si>
    <t>EZ</t>
  </si>
  <si>
    <t>Severní Plzeňsko</t>
  </si>
  <si>
    <t>Kokořínsko</t>
  </si>
  <si>
    <t>Česko-saské Švýcarsko</t>
  </si>
  <si>
    <t>OROS Děčín</t>
  </si>
  <si>
    <t>Sobotka</t>
  </si>
  <si>
    <t>ZO ZŠ Sobotka</t>
  </si>
  <si>
    <t>ZAHRANIČÍ - SLOVENSKO</t>
  </si>
  <si>
    <t>Posázaví a Podblanicko</t>
  </si>
  <si>
    <t>ZO ZŠ Dolní Bělá</t>
  </si>
  <si>
    <t xml:space="preserve"> </t>
  </si>
  <si>
    <t xml:space="preserve">Zpracovala </t>
  </si>
  <si>
    <t>Šašková</t>
  </si>
  <si>
    <t>účast</t>
  </si>
  <si>
    <t>z toho</t>
  </si>
  <si>
    <t>cena</t>
  </si>
  <si>
    <t>výše</t>
  </si>
  <si>
    <t>celkem</t>
  </si>
  <si>
    <t>členů</t>
  </si>
  <si>
    <t>SR</t>
  </si>
  <si>
    <t>poukazu</t>
  </si>
  <si>
    <t>pro člena</t>
  </si>
  <si>
    <t>slevy %</t>
  </si>
  <si>
    <t>Súchovská rep. v Luhačovicích</t>
  </si>
  <si>
    <t>CELKEM</t>
  </si>
  <si>
    <t>OROS Střední Čechy-západ</t>
  </si>
  <si>
    <t>ZO ZŠ Mšeno</t>
  </si>
  <si>
    <t>ZO při OROS Opava</t>
  </si>
  <si>
    <t>Prachatice-brána Šumavy</t>
  </si>
  <si>
    <t>ZO VOŠ a SPŠE Olomouc</t>
  </si>
  <si>
    <t>Třeboň</t>
  </si>
  <si>
    <t>Velký Meder - jarní turnus</t>
  </si>
  <si>
    <t>Stříbrná Kutná Hora</t>
  </si>
  <si>
    <t>Sedlčansko-rozmanitá krajina střed.</t>
  </si>
  <si>
    <t>Tábor</t>
  </si>
  <si>
    <t>OROS Blansko</t>
  </si>
  <si>
    <t>Litoměřice a České Středohoří</t>
  </si>
  <si>
    <t>Za muzikó Maló Hanó</t>
  </si>
  <si>
    <t>Krajem kolem Hostýna-By\střice p.H.</t>
  </si>
  <si>
    <t xml:space="preserve">Jeseníky - chata Barborka  </t>
  </si>
  <si>
    <t>PŘEHLED CELOSTÁTNÍCH ZÁKLADEN EXOD V ROCE 2023</t>
  </si>
  <si>
    <t>Praha kulturní i turistická 2023</t>
  </si>
  <si>
    <t>Jaro, divadla a Praha 2023</t>
  </si>
  <si>
    <t>Kultura v podzimní Praze 2023</t>
  </si>
  <si>
    <t>Český kras a Křivoklátsko</t>
  </si>
  <si>
    <t>Vltava - po vodě z V.Brodu do Boršo</t>
  </si>
  <si>
    <t>CHKO Brdy 2023</t>
  </si>
  <si>
    <t>Lázně Teplice v Čechách a okolí</t>
  </si>
  <si>
    <t>Českolipsko-Máchův kraj</t>
  </si>
  <si>
    <t>Poznávání atraktivit Krkonoš-1.turnus</t>
  </si>
  <si>
    <t>Poznávání atraktivit Krkonoš-2.turnus</t>
  </si>
  <si>
    <t>Opavské Slezsko a Polsko</t>
  </si>
  <si>
    <t>ZO VP ČMOS  PŠ Praha 3</t>
  </si>
  <si>
    <t>ZO VP  ČMOS PŠ Praha 3</t>
  </si>
  <si>
    <t>ZO ZŠ J.Husa a MŠ  Písek</t>
  </si>
  <si>
    <t>ZO Gymnázium J.V.Jirsíka Č.B.</t>
  </si>
  <si>
    <t>ZO Gymnázium kap.Jaroše Brno</t>
  </si>
  <si>
    <t>organizováno celkem 26 EZ ( 27 turnusů)</t>
  </si>
  <si>
    <t>zrušeno</t>
  </si>
  <si>
    <t>xxxxxxx</t>
  </si>
  <si>
    <t>xxxxxx</t>
  </si>
  <si>
    <t>xxxxxxxx</t>
  </si>
  <si>
    <t>xxxxxxxxxxx</t>
  </si>
  <si>
    <t>zrušeno celkem     3 EZ</t>
  </si>
  <si>
    <t>REALIZOVÁNO CELKEM  23 EZ (24 turnusů)</t>
  </si>
  <si>
    <t>prům.cena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</si>
</sst>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name val="Arial CE"/>
      <family val="2"/>
      <charset val="238"/>
    </font>
    <font>
      <sz val="11"/>
      <name val="Arial"/>
      <family val="2"/>
      <charset val="238"/>
    </font>
    <font>
      <b/>
      <sz val="11"/>
      <name val="Arial CE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2" borderId="1" xfId="0" applyFont="1" applyFill="1" applyBorder="1"/>
    <xf numFmtId="0" fontId="0" fillId="2" borderId="1" xfId="0" applyFill="1" applyBorder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164" fontId="5" fillId="3" borderId="1" xfId="1" applyNumberFormat="1" applyFont="1" applyFill="1" applyBorder="1" applyAlignment="1">
      <alignment horizontal="center"/>
    </xf>
    <xf numFmtId="0" fontId="6" fillId="0" borderId="0" xfId="0" applyFont="1"/>
    <xf numFmtId="0" fontId="2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0" borderId="1" xfId="0" applyBorder="1"/>
    <xf numFmtId="0" fontId="8" fillId="0" borderId="0" xfId="0" applyFont="1"/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0" fontId="2" fillId="3" borderId="1" xfId="0" applyFont="1" applyFill="1" applyBorder="1"/>
    <xf numFmtId="164" fontId="7" fillId="3" borderId="1" xfId="1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right"/>
    </xf>
    <xf numFmtId="164" fontId="7" fillId="0" borderId="1" xfId="1" applyNumberFormat="1" applyFont="1" applyBorder="1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zoomScaleNormal="100" zoomScaleSheetLayoutView="100" workbookViewId="0">
      <selection activeCell="B1" sqref="B1"/>
    </sheetView>
  </sheetViews>
  <sheetFormatPr defaultRowHeight="15" x14ac:dyDescent="0.25"/>
  <cols>
    <col min="2" max="2" width="35.28515625" customWidth="1"/>
    <col min="6" max="6" width="31.42578125" customWidth="1"/>
    <col min="7" max="7" width="10.42578125" customWidth="1"/>
    <col min="8" max="8" width="9.7109375" customWidth="1"/>
    <col min="9" max="9" width="14" customWidth="1"/>
  </cols>
  <sheetData>
    <row r="1" spans="1:9" x14ac:dyDescent="0.25">
      <c r="B1" s="1" t="s">
        <v>43</v>
      </c>
    </row>
    <row r="2" spans="1:9" x14ac:dyDescent="0.25">
      <c r="C2" t="s">
        <v>13</v>
      </c>
      <c r="H2" t="s">
        <v>14</v>
      </c>
      <c r="I2" t="s">
        <v>15</v>
      </c>
    </row>
    <row r="3" spans="1:9" x14ac:dyDescent="0.25">
      <c r="A3" s="2" t="s">
        <v>0</v>
      </c>
      <c r="B3" s="2" t="s">
        <v>1</v>
      </c>
      <c r="C3" s="2" t="s">
        <v>16</v>
      </c>
      <c r="D3" s="2" t="s">
        <v>17</v>
      </c>
      <c r="E3" s="2" t="s">
        <v>16</v>
      </c>
      <c r="F3" s="2" t="s">
        <v>2</v>
      </c>
      <c r="G3" s="2" t="s">
        <v>18</v>
      </c>
      <c r="H3" s="2" t="s">
        <v>18</v>
      </c>
      <c r="I3" s="2" t="s">
        <v>19</v>
      </c>
    </row>
    <row r="4" spans="1:9" x14ac:dyDescent="0.25">
      <c r="A4" s="2" t="s">
        <v>3</v>
      </c>
      <c r="B4" s="2"/>
      <c r="C4" s="2" t="s">
        <v>20</v>
      </c>
      <c r="D4" s="2" t="s">
        <v>21</v>
      </c>
      <c r="E4" s="2" t="s">
        <v>22</v>
      </c>
      <c r="F4" s="2"/>
      <c r="G4" s="2" t="s">
        <v>23</v>
      </c>
      <c r="H4" s="2" t="s">
        <v>24</v>
      </c>
      <c r="I4" s="2" t="s">
        <v>25</v>
      </c>
    </row>
    <row r="5" spans="1:9" x14ac:dyDescent="0.25">
      <c r="A5" s="3">
        <v>1</v>
      </c>
      <c r="B5" s="4" t="s">
        <v>44</v>
      </c>
      <c r="C5" s="9">
        <v>32</v>
      </c>
      <c r="D5" s="9">
        <v>1</v>
      </c>
      <c r="E5" s="9">
        <v>11</v>
      </c>
      <c r="F5" s="4" t="s">
        <v>55</v>
      </c>
      <c r="G5" s="9">
        <v>6500</v>
      </c>
      <c r="H5" s="9">
        <v>5900</v>
      </c>
      <c r="I5" s="18">
        <f t="shared" ref="I5:I7" si="0">(G5-H5)/G5</f>
        <v>9.2307692307692313E-2</v>
      </c>
    </row>
    <row r="6" spans="1:9" x14ac:dyDescent="0.25">
      <c r="A6" s="3">
        <v>2</v>
      </c>
      <c r="B6" s="4" t="s">
        <v>45</v>
      </c>
      <c r="C6" s="9">
        <v>27</v>
      </c>
      <c r="D6" s="9">
        <v>6</v>
      </c>
      <c r="E6" s="9">
        <v>9</v>
      </c>
      <c r="F6" s="4" t="s">
        <v>55</v>
      </c>
      <c r="G6" s="9">
        <v>6200</v>
      </c>
      <c r="H6" s="9">
        <v>5700</v>
      </c>
      <c r="I6" s="18">
        <f t="shared" si="0"/>
        <v>8.0645161290322578E-2</v>
      </c>
    </row>
    <row r="7" spans="1:9" x14ac:dyDescent="0.25">
      <c r="A7" s="3">
        <v>3</v>
      </c>
      <c r="B7" s="4" t="s">
        <v>46</v>
      </c>
      <c r="C7" s="9">
        <v>34</v>
      </c>
      <c r="D7" s="9">
        <v>7</v>
      </c>
      <c r="E7" s="9">
        <v>6</v>
      </c>
      <c r="F7" s="4" t="s">
        <v>56</v>
      </c>
      <c r="G7" s="9">
        <v>7500</v>
      </c>
      <c r="H7" s="9">
        <v>6900</v>
      </c>
      <c r="I7" s="18">
        <f t="shared" si="0"/>
        <v>0.08</v>
      </c>
    </row>
    <row r="8" spans="1:9" x14ac:dyDescent="0.25">
      <c r="A8" s="3">
        <v>4</v>
      </c>
      <c r="B8" s="4" t="s">
        <v>11</v>
      </c>
      <c r="C8" s="9">
        <v>18</v>
      </c>
      <c r="D8" s="9">
        <v>0</v>
      </c>
      <c r="E8" s="9">
        <v>7</v>
      </c>
      <c r="F8" s="4" t="s">
        <v>28</v>
      </c>
      <c r="G8" s="9">
        <v>6700</v>
      </c>
      <c r="H8" s="9">
        <v>6100</v>
      </c>
      <c r="I8" s="18">
        <f>(G8-H8)/G8</f>
        <v>8.9552238805970144E-2</v>
      </c>
    </row>
    <row r="9" spans="1:9" x14ac:dyDescent="0.25">
      <c r="A9" s="3">
        <v>5</v>
      </c>
      <c r="B9" s="4" t="s">
        <v>35</v>
      </c>
      <c r="C9" s="9">
        <v>51</v>
      </c>
      <c r="D9" s="9">
        <v>11</v>
      </c>
      <c r="E9" s="9">
        <v>6</v>
      </c>
      <c r="F9" s="4" t="s">
        <v>32</v>
      </c>
      <c r="G9" s="9">
        <v>5750</v>
      </c>
      <c r="H9" s="9">
        <v>5200</v>
      </c>
      <c r="I9" s="18">
        <f t="shared" ref="I9:I37" si="1">(G9-H9)/G9</f>
        <v>9.5652173913043481E-2</v>
      </c>
    </row>
    <row r="10" spans="1:9" x14ac:dyDescent="0.25">
      <c r="A10" s="3">
        <v>6</v>
      </c>
      <c r="B10" s="4" t="s">
        <v>36</v>
      </c>
      <c r="C10" s="9">
        <v>19</v>
      </c>
      <c r="D10" s="9">
        <v>0</v>
      </c>
      <c r="E10" s="9">
        <v>5</v>
      </c>
      <c r="F10" s="4" t="s">
        <v>28</v>
      </c>
      <c r="G10" s="9">
        <v>6700</v>
      </c>
      <c r="H10" s="9">
        <v>6000</v>
      </c>
      <c r="I10" s="18">
        <f t="shared" si="1"/>
        <v>0.1044776119402985</v>
      </c>
    </row>
    <row r="11" spans="1:9" x14ac:dyDescent="0.25">
      <c r="A11" s="3">
        <v>7</v>
      </c>
      <c r="B11" s="4" t="s">
        <v>47</v>
      </c>
      <c r="C11" s="9">
        <v>41</v>
      </c>
      <c r="D11" s="9">
        <v>3</v>
      </c>
      <c r="E11" s="9">
        <v>15</v>
      </c>
      <c r="F11" s="4" t="s">
        <v>28</v>
      </c>
      <c r="G11" s="9">
        <v>6900</v>
      </c>
      <c r="H11" s="9">
        <v>6200</v>
      </c>
      <c r="I11" s="18">
        <f t="shared" si="1"/>
        <v>0.10144927536231885</v>
      </c>
    </row>
    <row r="12" spans="1:9" x14ac:dyDescent="0.25">
      <c r="A12" s="3">
        <v>8</v>
      </c>
      <c r="B12" s="4" t="s">
        <v>37</v>
      </c>
      <c r="C12" s="9">
        <v>19</v>
      </c>
      <c r="D12" s="9">
        <v>1</v>
      </c>
      <c r="E12" s="9">
        <v>7</v>
      </c>
      <c r="F12" s="4" t="s">
        <v>57</v>
      </c>
      <c r="G12" s="9">
        <v>6800</v>
      </c>
      <c r="H12" s="9">
        <v>6500</v>
      </c>
      <c r="I12" s="18">
        <f t="shared" si="1"/>
        <v>4.4117647058823532E-2</v>
      </c>
    </row>
    <row r="13" spans="1:9" x14ac:dyDescent="0.25">
      <c r="A13" s="3">
        <v>9</v>
      </c>
      <c r="B13" s="4" t="s">
        <v>33</v>
      </c>
      <c r="C13" s="9">
        <v>43</v>
      </c>
      <c r="D13" s="9">
        <v>7</v>
      </c>
      <c r="E13" s="9">
        <v>6</v>
      </c>
      <c r="F13" s="4" t="s">
        <v>58</v>
      </c>
      <c r="G13" s="9">
        <v>6400</v>
      </c>
      <c r="H13" s="9">
        <v>5900</v>
      </c>
      <c r="I13" s="18">
        <f t="shared" si="1"/>
        <v>7.8125E-2</v>
      </c>
    </row>
    <row r="14" spans="1:9" x14ac:dyDescent="0.25">
      <c r="A14" s="3">
        <v>10</v>
      </c>
      <c r="B14" s="4" t="s">
        <v>48</v>
      </c>
      <c r="C14" s="9" t="s">
        <v>61</v>
      </c>
      <c r="D14" s="9" t="s">
        <v>62</v>
      </c>
      <c r="E14" s="9" t="s">
        <v>63</v>
      </c>
      <c r="F14" s="4" t="s">
        <v>59</v>
      </c>
      <c r="G14" s="9" t="s">
        <v>62</v>
      </c>
      <c r="H14" s="9" t="s">
        <v>64</v>
      </c>
      <c r="I14" s="18" t="s">
        <v>65</v>
      </c>
    </row>
    <row r="15" spans="1:9" x14ac:dyDescent="0.25">
      <c r="A15" s="3">
        <v>11</v>
      </c>
      <c r="B15" s="4" t="s">
        <v>49</v>
      </c>
      <c r="C15" s="9">
        <v>44</v>
      </c>
      <c r="D15" s="9">
        <v>3</v>
      </c>
      <c r="E15" s="9">
        <v>8</v>
      </c>
      <c r="F15" s="4" t="s">
        <v>38</v>
      </c>
      <c r="G15" s="9">
        <v>6900</v>
      </c>
      <c r="H15" s="9">
        <v>6600</v>
      </c>
      <c r="I15" s="18">
        <f t="shared" si="1"/>
        <v>4.3478260869565216E-2</v>
      </c>
    </row>
    <row r="16" spans="1:9" x14ac:dyDescent="0.25">
      <c r="A16" s="3">
        <v>12</v>
      </c>
      <c r="B16" s="4" t="s">
        <v>31</v>
      </c>
      <c r="C16" s="9">
        <v>36</v>
      </c>
      <c r="D16" s="9">
        <v>0</v>
      </c>
      <c r="E16" s="9">
        <v>9</v>
      </c>
      <c r="F16" s="4" t="s">
        <v>58</v>
      </c>
      <c r="G16" s="9">
        <v>6000</v>
      </c>
      <c r="H16" s="9">
        <v>5500</v>
      </c>
      <c r="I16" s="18">
        <f t="shared" si="1"/>
        <v>8.3333333333333329E-2</v>
      </c>
    </row>
    <row r="17" spans="1:9" x14ac:dyDescent="0.25">
      <c r="A17" s="3">
        <v>13</v>
      </c>
      <c r="B17" s="4" t="s">
        <v>39</v>
      </c>
      <c r="C17" s="9">
        <v>40</v>
      </c>
      <c r="D17" s="9">
        <v>2</v>
      </c>
      <c r="E17" s="9">
        <v>12</v>
      </c>
      <c r="F17" s="4" t="s">
        <v>28</v>
      </c>
      <c r="G17" s="9">
        <v>8900</v>
      </c>
      <c r="H17" s="9">
        <v>8200</v>
      </c>
      <c r="I17" s="18">
        <f t="shared" si="1"/>
        <v>7.8651685393258425E-2</v>
      </c>
    </row>
    <row r="18" spans="1:9" x14ac:dyDescent="0.25">
      <c r="A18" s="3">
        <v>14</v>
      </c>
      <c r="B18" s="4" t="s">
        <v>50</v>
      </c>
      <c r="C18" s="9">
        <v>38</v>
      </c>
      <c r="D18" s="9">
        <v>6</v>
      </c>
      <c r="E18" s="9">
        <v>4</v>
      </c>
      <c r="F18" s="4" t="s">
        <v>28</v>
      </c>
      <c r="G18" s="9">
        <v>7700</v>
      </c>
      <c r="H18" s="9">
        <v>7100</v>
      </c>
      <c r="I18" s="18">
        <f t="shared" si="1"/>
        <v>7.792207792207792E-2</v>
      </c>
    </row>
    <row r="19" spans="1:9" x14ac:dyDescent="0.25">
      <c r="A19" s="3">
        <v>15</v>
      </c>
      <c r="B19" s="4" t="s">
        <v>4</v>
      </c>
      <c r="C19" s="9">
        <v>20</v>
      </c>
      <c r="D19" s="9">
        <v>2</v>
      </c>
      <c r="E19" s="9">
        <v>2</v>
      </c>
      <c r="F19" s="4" t="s">
        <v>12</v>
      </c>
      <c r="G19" s="9">
        <v>6600</v>
      </c>
      <c r="H19" s="9">
        <v>6000</v>
      </c>
      <c r="I19" s="18">
        <f t="shared" si="1"/>
        <v>9.0909090909090912E-2</v>
      </c>
    </row>
    <row r="20" spans="1:9" x14ac:dyDescent="0.25">
      <c r="A20" s="3">
        <v>16</v>
      </c>
      <c r="B20" s="4" t="s">
        <v>5</v>
      </c>
      <c r="C20" s="9">
        <v>13</v>
      </c>
      <c r="D20" s="9">
        <v>1</v>
      </c>
      <c r="E20" s="9">
        <v>2</v>
      </c>
      <c r="F20" s="4" t="s">
        <v>29</v>
      </c>
      <c r="G20" s="9">
        <v>4400</v>
      </c>
      <c r="H20" s="9">
        <v>4000</v>
      </c>
      <c r="I20" s="18">
        <f t="shared" si="1"/>
        <v>9.0909090909090912E-2</v>
      </c>
    </row>
    <row r="21" spans="1:9" x14ac:dyDescent="0.25">
      <c r="A21" s="3">
        <v>17</v>
      </c>
      <c r="B21" s="4" t="s">
        <v>51</v>
      </c>
      <c r="C21" s="9" t="s">
        <v>61</v>
      </c>
      <c r="D21" s="9" t="s">
        <v>62</v>
      </c>
      <c r="E21" s="9" t="s">
        <v>63</v>
      </c>
      <c r="F21" s="4" t="s">
        <v>29</v>
      </c>
      <c r="G21" s="9" t="s">
        <v>62</v>
      </c>
      <c r="H21" s="9" t="s">
        <v>64</v>
      </c>
      <c r="I21" s="18" t="s">
        <v>65</v>
      </c>
    </row>
    <row r="22" spans="1:9" x14ac:dyDescent="0.25">
      <c r="A22" s="3">
        <v>18</v>
      </c>
      <c r="B22" s="4" t="s">
        <v>6</v>
      </c>
      <c r="C22" s="9" t="s">
        <v>61</v>
      </c>
      <c r="D22" s="9" t="s">
        <v>62</v>
      </c>
      <c r="E22" s="9" t="s">
        <v>63</v>
      </c>
      <c r="F22" s="4" t="s">
        <v>7</v>
      </c>
      <c r="G22" s="9" t="s">
        <v>62</v>
      </c>
      <c r="H22" s="9" t="s">
        <v>64</v>
      </c>
      <c r="I22" s="18" t="s">
        <v>65</v>
      </c>
    </row>
    <row r="23" spans="1:9" x14ac:dyDescent="0.25">
      <c r="A23" s="3">
        <v>19</v>
      </c>
      <c r="B23" s="4" t="s">
        <v>52</v>
      </c>
      <c r="C23" s="9">
        <v>13</v>
      </c>
      <c r="D23" s="9">
        <v>0</v>
      </c>
      <c r="E23" s="9">
        <v>0</v>
      </c>
      <c r="F23" s="4" t="s">
        <v>30</v>
      </c>
      <c r="G23" s="9">
        <v>7000</v>
      </c>
      <c r="H23" s="9">
        <v>6400</v>
      </c>
      <c r="I23" s="18">
        <f t="shared" si="1"/>
        <v>8.5714285714285715E-2</v>
      </c>
    </row>
    <row r="24" spans="1:9" x14ac:dyDescent="0.25">
      <c r="A24" s="3"/>
      <c r="B24" s="4" t="s">
        <v>53</v>
      </c>
      <c r="C24" s="9">
        <v>16</v>
      </c>
      <c r="D24" s="9">
        <v>4</v>
      </c>
      <c r="E24" s="9">
        <v>0</v>
      </c>
      <c r="F24" s="4" t="s">
        <v>30</v>
      </c>
      <c r="G24" s="9">
        <v>7000</v>
      </c>
      <c r="H24" s="9">
        <v>6400</v>
      </c>
      <c r="I24" s="18">
        <f t="shared" si="1"/>
        <v>8.5714285714285715E-2</v>
      </c>
    </row>
    <row r="25" spans="1:9" x14ac:dyDescent="0.25">
      <c r="A25" s="5">
        <v>20</v>
      </c>
      <c r="B25" s="4" t="s">
        <v>8</v>
      </c>
      <c r="C25" s="9">
        <v>26</v>
      </c>
      <c r="D25" s="9">
        <v>2</v>
      </c>
      <c r="E25" s="9">
        <v>0</v>
      </c>
      <c r="F25" s="4" t="s">
        <v>9</v>
      </c>
      <c r="G25" s="9">
        <v>4050</v>
      </c>
      <c r="H25" s="9">
        <v>3650</v>
      </c>
      <c r="I25" s="18">
        <f t="shared" si="1"/>
        <v>9.8765432098765427E-2</v>
      </c>
    </row>
    <row r="26" spans="1:9" x14ac:dyDescent="0.25">
      <c r="A26" s="3">
        <v>21</v>
      </c>
      <c r="B26" s="4" t="s">
        <v>40</v>
      </c>
      <c r="C26" s="9">
        <v>49</v>
      </c>
      <c r="D26" s="9">
        <v>10</v>
      </c>
      <c r="E26" s="9">
        <v>4</v>
      </c>
      <c r="F26" s="4" t="s">
        <v>38</v>
      </c>
      <c r="G26" s="9">
        <v>4800</v>
      </c>
      <c r="H26" s="9">
        <v>4500</v>
      </c>
      <c r="I26" s="18">
        <f t="shared" si="1"/>
        <v>6.25E-2</v>
      </c>
    </row>
    <row r="27" spans="1:9" x14ac:dyDescent="0.25">
      <c r="A27" s="3">
        <v>22</v>
      </c>
      <c r="B27" s="6" t="s">
        <v>41</v>
      </c>
      <c r="C27" s="5">
        <v>35</v>
      </c>
      <c r="D27" s="5">
        <v>6</v>
      </c>
      <c r="E27" s="5">
        <v>7</v>
      </c>
      <c r="F27" s="4" t="s">
        <v>32</v>
      </c>
      <c r="G27" s="5">
        <v>4300</v>
      </c>
      <c r="H27" s="5">
        <v>3900</v>
      </c>
      <c r="I27" s="18">
        <f t="shared" si="1"/>
        <v>9.3023255813953487E-2</v>
      </c>
    </row>
    <row r="28" spans="1:9" x14ac:dyDescent="0.25">
      <c r="A28" s="3">
        <v>23</v>
      </c>
      <c r="B28" s="4" t="s">
        <v>54</v>
      </c>
      <c r="C28" s="9">
        <v>49</v>
      </c>
      <c r="D28" s="9">
        <v>10</v>
      </c>
      <c r="E28" s="9">
        <v>4</v>
      </c>
      <c r="F28" s="4" t="s">
        <v>30</v>
      </c>
      <c r="G28" s="9">
        <v>6500</v>
      </c>
      <c r="H28" s="9">
        <v>6000</v>
      </c>
      <c r="I28" s="18">
        <f t="shared" si="1"/>
        <v>7.6923076923076927E-2</v>
      </c>
    </row>
    <row r="29" spans="1:9" x14ac:dyDescent="0.25">
      <c r="A29" s="3">
        <v>24</v>
      </c>
      <c r="B29" s="4" t="s">
        <v>42</v>
      </c>
      <c r="C29" s="9">
        <v>12</v>
      </c>
      <c r="D29" s="9">
        <v>0</v>
      </c>
      <c r="E29" s="9">
        <v>0</v>
      </c>
      <c r="F29" s="4" t="s">
        <v>59</v>
      </c>
      <c r="G29" s="9">
        <v>6600</v>
      </c>
      <c r="H29" s="9">
        <v>6000</v>
      </c>
      <c r="I29" s="18">
        <f t="shared" si="1"/>
        <v>9.0909090909090912E-2</v>
      </c>
    </row>
    <row r="30" spans="1:9" x14ac:dyDescent="0.25">
      <c r="A30" s="3">
        <v>25</v>
      </c>
      <c r="B30" s="4" t="s">
        <v>26</v>
      </c>
      <c r="C30" s="9">
        <v>32</v>
      </c>
      <c r="D30" s="9">
        <v>7</v>
      </c>
      <c r="E30" s="9">
        <v>6</v>
      </c>
      <c r="F30" s="4" t="s">
        <v>38</v>
      </c>
      <c r="G30" s="9">
        <v>7500</v>
      </c>
      <c r="H30" s="9">
        <v>7000</v>
      </c>
      <c r="I30" s="18">
        <f t="shared" si="1"/>
        <v>6.6666666666666666E-2</v>
      </c>
    </row>
    <row r="31" spans="1:9" x14ac:dyDescent="0.25">
      <c r="A31" s="2" t="s">
        <v>3</v>
      </c>
      <c r="B31" s="2" t="s">
        <v>1</v>
      </c>
      <c r="C31" s="2" t="s">
        <v>16</v>
      </c>
      <c r="D31" s="2" t="s">
        <v>17</v>
      </c>
      <c r="E31" s="2" t="s">
        <v>16</v>
      </c>
      <c r="F31" s="2"/>
      <c r="G31" s="2" t="s">
        <v>18</v>
      </c>
      <c r="H31" s="2" t="s">
        <v>18</v>
      </c>
      <c r="I31" s="29" t="s">
        <v>19</v>
      </c>
    </row>
    <row r="32" spans="1:9" x14ac:dyDescent="0.25">
      <c r="A32" s="21"/>
      <c r="B32" s="2"/>
      <c r="C32" s="2" t="s">
        <v>20</v>
      </c>
      <c r="D32" s="2" t="s">
        <v>21</v>
      </c>
      <c r="E32" s="2" t="s">
        <v>22</v>
      </c>
      <c r="F32" s="2"/>
      <c r="G32" s="2" t="s">
        <v>23</v>
      </c>
      <c r="H32" s="2" t="s">
        <v>24</v>
      </c>
      <c r="I32" s="29" t="s">
        <v>25</v>
      </c>
    </row>
    <row r="33" spans="1:9" x14ac:dyDescent="0.25">
      <c r="A33" s="21"/>
      <c r="B33" s="7" t="s">
        <v>10</v>
      </c>
      <c r="C33" s="10"/>
      <c r="D33" s="10"/>
      <c r="E33" s="10"/>
      <c r="F33" s="28"/>
      <c r="G33" s="10"/>
      <c r="H33" s="10"/>
      <c r="I33" s="19"/>
    </row>
    <row r="34" spans="1:9" x14ac:dyDescent="0.25">
      <c r="A34" s="3">
        <v>26</v>
      </c>
      <c r="B34" s="4" t="s">
        <v>34</v>
      </c>
      <c r="C34" s="9">
        <v>46</v>
      </c>
      <c r="D34" s="9">
        <v>10</v>
      </c>
      <c r="E34" s="9">
        <v>2</v>
      </c>
      <c r="F34" s="4" t="s">
        <v>32</v>
      </c>
      <c r="G34" s="9">
        <v>8000</v>
      </c>
      <c r="H34" s="9">
        <v>7200</v>
      </c>
      <c r="I34" s="18">
        <f t="shared" si="1"/>
        <v>0.1</v>
      </c>
    </row>
    <row r="35" spans="1:9" x14ac:dyDescent="0.25">
      <c r="A35" s="8"/>
      <c r="B35" s="8"/>
      <c r="C35" s="10"/>
      <c r="D35" s="10"/>
      <c r="E35" s="10"/>
      <c r="F35" s="8"/>
      <c r="G35" s="10"/>
      <c r="H35" s="10"/>
      <c r="I35" s="19"/>
    </row>
    <row r="36" spans="1:9" x14ac:dyDescent="0.25">
      <c r="A36" s="22"/>
      <c r="B36" s="8"/>
      <c r="C36" s="10"/>
      <c r="D36" s="10"/>
      <c r="E36" s="10"/>
      <c r="F36" s="8"/>
      <c r="G36" s="10"/>
      <c r="H36" s="10"/>
      <c r="I36" s="19"/>
    </row>
    <row r="37" spans="1:9" ht="19.899999999999999" customHeight="1" x14ac:dyDescent="0.25">
      <c r="A37" s="23"/>
      <c r="B37" s="15" t="s">
        <v>27</v>
      </c>
      <c r="C37" s="16">
        <f>SUM(C5:C36)</f>
        <v>753</v>
      </c>
      <c r="D37" s="16">
        <f>SUM(D5:D36)</f>
        <v>99</v>
      </c>
      <c r="E37" s="16">
        <f>SUM(E5:E36)</f>
        <v>132</v>
      </c>
      <c r="F37" s="30" t="s">
        <v>68</v>
      </c>
      <c r="G37" s="17">
        <v>6488</v>
      </c>
      <c r="H37" s="17">
        <v>5952</v>
      </c>
      <c r="I37" s="31">
        <f t="shared" si="1"/>
        <v>8.2614056720098639E-2</v>
      </c>
    </row>
    <row r="38" spans="1:9" ht="19.899999999999999" customHeight="1" x14ac:dyDescent="0.25">
      <c r="B38" s="24"/>
      <c r="C38" s="25"/>
      <c r="D38" s="25"/>
      <c r="E38" s="25"/>
      <c r="F38" s="25"/>
      <c r="G38" s="26"/>
      <c r="H38" s="26"/>
      <c r="I38" s="27"/>
    </row>
    <row r="39" spans="1:9" ht="19.899999999999999" customHeight="1" x14ac:dyDescent="0.25">
      <c r="B39" s="24"/>
      <c r="C39" s="25"/>
      <c r="D39" s="25"/>
      <c r="E39" s="25"/>
      <c r="F39" s="25"/>
      <c r="G39" s="26"/>
      <c r="H39" s="26"/>
      <c r="I39" s="27"/>
    </row>
    <row r="40" spans="1:9" x14ac:dyDescent="0.25">
      <c r="B40" s="1" t="s">
        <v>60</v>
      </c>
      <c r="C40" s="11"/>
      <c r="D40" s="11"/>
      <c r="E40" s="11"/>
      <c r="F40" s="12"/>
      <c r="G40" s="13"/>
      <c r="H40" s="11"/>
      <c r="I40" s="14"/>
    </row>
    <row r="41" spans="1:9" x14ac:dyDescent="0.25">
      <c r="B41" s="1" t="s">
        <v>66</v>
      </c>
      <c r="C41" s="11"/>
      <c r="D41" s="11"/>
      <c r="E41" s="11"/>
      <c r="F41" s="12"/>
      <c r="G41" s="13"/>
      <c r="H41" s="11"/>
      <c r="I41" s="14"/>
    </row>
    <row r="42" spans="1:9" x14ac:dyDescent="0.25">
      <c r="B42" s="20" t="s">
        <v>67</v>
      </c>
    </row>
    <row r="43" spans="1:9" x14ac:dyDescent="0.25">
      <c r="B43" s="20"/>
    </row>
  </sheetData>
  <pageMargins left="0.25" right="0.25" top="0.75" bottom="0.75" header="0.3" footer="0.3"/>
  <pageSetup paperSize="9" orientation="landscape" r:id="rId1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List2</vt:lpstr>
      <vt:lpstr>List3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Saskova</dc:creator>
  <cp:lastModifiedBy>Evžen  Staněk</cp:lastModifiedBy>
  <cp:lastPrinted>2022-10-20T06:48:55Z</cp:lastPrinted>
  <dcterms:created xsi:type="dcterms:W3CDTF">2013-01-14T07:40:41Z</dcterms:created>
  <dcterms:modified xsi:type="dcterms:W3CDTF">2024-01-03T13:45:00Z</dcterms:modified>
</cp:coreProperties>
</file>