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urban\Desktop\čmos\k zaslaní 2024\"/>
    </mc:Choice>
  </mc:AlternateContent>
  <xr:revisionPtr revIDLastSave="0" documentId="8_{EDE31856-8D57-4601-A3E4-0A0F53B4D84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List1" sheetId="1" r:id="rId1"/>
  </sheets>
  <definedNames>
    <definedName name="r_amount">List1!$J$24:$L$25</definedName>
    <definedName name="r_basic_education_1">List1!$R$11</definedName>
    <definedName name="r_basic_education_2">List1!$S$11</definedName>
    <definedName name="r_managers_1">List1!$R$14</definedName>
    <definedName name="r_managers_2">List1!$S$14</definedName>
    <definedName name="r_maternity_leave_1">List1!$R$18</definedName>
    <definedName name="r_maternity_leave_2">List1!$S$18</definedName>
    <definedName name="r_non_teaching_staff_1">List1!$R$15</definedName>
    <definedName name="r_non_teaching_staff_2">List1!$S$15</definedName>
    <definedName name="r_other_1">List1!$R$19</definedName>
    <definedName name="r_other_2">List1!$S$19</definedName>
    <definedName name="r_other_3">List1!$R$20</definedName>
    <definedName name="r_other_4">List1!$S$20</definedName>
    <definedName name="r_other_5">List1!$R$21</definedName>
    <definedName name="r_other_6">List1!$S$21</definedName>
    <definedName name="r_preschool_education_1">List1!$R$10</definedName>
    <definedName name="r_preschool_education_2">List1!$S$10</definedName>
    <definedName name="r_reduced_contribution_1">List1!$R$18</definedName>
    <definedName name="r_reduced_contribution_2">List1!$S$18</definedName>
    <definedName name="r_reduced_contribution_3">List1!$R$19</definedName>
    <definedName name="r_reduced_contribution_4">List1!$S$19</definedName>
    <definedName name="r_reduced_contribution_5">List1!$R$20</definedName>
    <definedName name="r_reduced_contribution_6">List1!$S$20</definedName>
    <definedName name="r_reduced_contribution_7">List1!$R$21</definedName>
    <definedName name="r_reduced_contribution_8">List1!$S$21</definedName>
    <definedName name="r_rotunda">List1!$A$1</definedName>
    <definedName name="r_secondary_education_1">List1!$R$13</definedName>
    <definedName name="r_secondary_education_2">List1!$S$13</definedName>
    <definedName name="r_senior_1">List1!$R$16</definedName>
    <definedName name="r_senior_2">List1!$S$16</definedName>
    <definedName name="r_senior_3">List1!$R$17</definedName>
    <definedName name="r_senior_4">List1!$S$17</definedName>
    <definedName name="r_senior_80_1">List1!$R$17</definedName>
    <definedName name="r_senior_80_2">List1!$S$17</definedName>
    <definedName name="r_school_educational_facilities_1">List1!$R$12</definedName>
    <definedName name="r_school_educational_facilities_2">List1!$S$12</definedName>
    <definedName name="r_total">List1!$R$23:$S$23</definedName>
    <definedName name="r_woman">List1!$R$27</definedName>
    <definedName name="r_young_30">List1!$R$26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37" i="1" l="1"/>
  <c r="C37" i="1"/>
  <c r="S36" i="1"/>
  <c r="R36" i="1"/>
  <c r="F36" i="1"/>
  <c r="R35" i="1"/>
  <c r="S35" i="1" s="1"/>
  <c r="F35" i="1"/>
  <c r="H35" i="1" s="1"/>
  <c r="S34" i="1"/>
  <c r="R34" i="1"/>
  <c r="F34" i="1"/>
  <c r="R33" i="1"/>
  <c r="S33" i="1" s="1"/>
  <c r="H33" i="1"/>
  <c r="F33" i="1"/>
  <c r="F32" i="1"/>
  <c r="H31" i="1" s="1"/>
  <c r="F31" i="1"/>
  <c r="F30" i="1"/>
  <c r="F29" i="1"/>
  <c r="H29" i="1" s="1"/>
  <c r="F28" i="1"/>
  <c r="F27" i="1"/>
  <c r="H27" i="1" s="1"/>
  <c r="S22" i="1"/>
  <c r="R22" i="1"/>
  <c r="R23" i="1" s="1"/>
  <c r="J21" i="1"/>
  <c r="D21" i="1"/>
  <c r="R24" i="1" s="1"/>
  <c r="L20" i="1"/>
  <c r="K20" i="1"/>
  <c r="F20" i="1"/>
  <c r="E20" i="1"/>
  <c r="L19" i="1"/>
  <c r="K19" i="1"/>
  <c r="F19" i="1"/>
  <c r="E19" i="1"/>
  <c r="L18" i="1"/>
  <c r="K18" i="1"/>
  <c r="F18" i="1"/>
  <c r="E18" i="1"/>
  <c r="L17" i="1"/>
  <c r="K17" i="1"/>
  <c r="F17" i="1"/>
  <c r="E17" i="1"/>
  <c r="L16" i="1"/>
  <c r="K16" i="1"/>
  <c r="F16" i="1"/>
  <c r="E16" i="1"/>
  <c r="L15" i="1"/>
  <c r="K15" i="1"/>
  <c r="F15" i="1"/>
  <c r="E15" i="1"/>
  <c r="L14" i="1"/>
  <c r="K14" i="1"/>
  <c r="F14" i="1"/>
  <c r="E14" i="1"/>
  <c r="L13" i="1"/>
  <c r="K13" i="1"/>
  <c r="F13" i="1"/>
  <c r="E13" i="1"/>
  <c r="L12" i="1"/>
  <c r="K12" i="1"/>
  <c r="F12" i="1"/>
  <c r="E12" i="1"/>
  <c r="L11" i="1"/>
  <c r="K11" i="1"/>
  <c r="F11" i="1"/>
  <c r="E11" i="1"/>
  <c r="L10" i="1"/>
  <c r="L21" i="1" s="1"/>
  <c r="K10" i="1"/>
  <c r="F10" i="1"/>
  <c r="F21" i="1" s="1"/>
  <c r="E10" i="1"/>
  <c r="H37" i="1" l="1"/>
  <c r="J24" i="1" s="1"/>
  <c r="S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Karel Hudaň</author>
  </authors>
  <commentList>
    <comment ref="D2" authorId="0" shapeId="0" xr:uid="{00000000-0006-0000-0000-000002000000}">
      <text>
        <r>
          <rPr>
            <sz val="10"/>
            <rFont val="Arial"/>
            <family val="2"/>
          </rPr>
          <t>Vyplněný formulář zašlete (lze elektronicky) společně se seznamem členů (příloha č. 3.2) na OROS (KROS) ČMOS PŠ.</t>
        </r>
      </text>
    </comment>
    <comment ref="F21" authorId="0" shapeId="0" xr:uid="{00000000-0006-0000-0000-000003000000}">
      <text>
        <r>
          <rPr>
            <sz val="10"/>
            <rFont val="Arial"/>
            <family val="2"/>
          </rPr>
          <t>Nepřepisujte, částka se počítá vzorcem.</t>
        </r>
      </text>
    </comment>
    <comment ref="L21" authorId="0" shapeId="0" xr:uid="{00000000-0006-0000-0000-000004000000}">
      <text>
        <r>
          <rPr>
            <sz val="10"/>
            <rFont val="Arial"/>
            <family val="2"/>
          </rPr>
          <t>Nepřepisujte, částka se počítá vzorcem.</t>
        </r>
      </text>
    </comment>
    <comment ref="R22" authorId="0" shapeId="0" xr:uid="{00000000-0006-0000-0000-000005000000}">
      <text>
        <r>
          <rPr>
            <sz val="10"/>
            <rFont val="Arial"/>
            <family val="2"/>
          </rPr>
          <t xml:space="preserve">Zkontrolujte si, zda </t>
        </r>
        <r>
          <rPr>
            <b/>
            <sz val="9"/>
            <color rgb="FF000000"/>
            <rFont val="Tahoma"/>
            <family val="2"/>
            <charset val="238"/>
          </rPr>
          <t xml:space="preserve">odpovídá součet </t>
        </r>
        <r>
          <rPr>
            <sz val="9"/>
            <color rgb="FF000000"/>
            <rFont val="Tahoma"/>
            <family val="2"/>
            <charset val="238"/>
          </rPr>
          <t xml:space="preserve">vyplněných počtů členů z tabulek dle tříd včetně seniorů, MD další z Tab. IV. </t>
        </r>
      </text>
    </comment>
    <comment ref="S22" authorId="0" shapeId="0" xr:uid="{00000000-0006-0000-0000-000007000000}">
      <text>
        <r>
          <rPr>
            <sz val="10"/>
            <rFont val="Arial"/>
            <family val="2"/>
          </rPr>
          <t xml:space="preserve">Zuza:
</t>
        </r>
        <r>
          <rPr>
            <sz val="9"/>
            <color rgb="FF000000"/>
            <rFont val="Tahoma"/>
            <charset val="1"/>
          </rPr>
          <t xml:space="preserve">Zde se vypočítá součet  členů, kteří měli během pol. různou výši čl. příspěvků a </t>
        </r>
      </text>
    </comment>
    <comment ref="R23" authorId="0" shapeId="0" xr:uid="{00000000-0006-0000-0000-000006000000}">
      <text>
        <r>
          <rPr>
            <sz val="10"/>
            <rFont val="Arial"/>
            <family val="2"/>
          </rPr>
          <t xml:space="preserve">Zuza:
</t>
        </r>
        <r>
          <rPr>
            <sz val="9"/>
            <color rgb="FF000000"/>
            <rFont val="Tahoma"/>
            <family val="2"/>
            <charset val="238"/>
          </rPr>
          <t>Zkontrolujte si, zda součty členů dle sekcí a dle plat. tříd souhlasí</t>
        </r>
      </text>
    </comment>
    <comment ref="B25" authorId="0" shapeId="0" xr:uid="{00000000-0006-0000-0000-000001000000}">
      <text>
        <r>
          <rPr>
            <sz val="10"/>
            <rFont val="Arial"/>
            <family val="2"/>
          </rPr>
          <t>Vypište individuální případy, kdy se neodvádí za celých 6 měsíců, tzn. noví členové, zrušené členství,</t>
        </r>
        <r>
          <rPr>
            <b/>
            <sz val="12"/>
            <color rgb="FF000000"/>
            <rFont val="Tahoma"/>
            <family val="2"/>
            <charset val="238"/>
          </rPr>
          <t xml:space="preserve"> změny platové třídy během pololetí (modrá políčka)</t>
        </r>
      </text>
    </comment>
  </commentList>
</comments>
</file>

<file path=xl/sharedStrings.xml><?xml version="1.0" encoding="utf-8"?>
<sst xmlns="http://schemas.openxmlformats.org/spreadsheetml/2006/main" count="85" uniqueCount="75">
  <si>
    <t>r_rotunda_v2</t>
  </si>
  <si>
    <t>Příloha č. 3.1.</t>
  </si>
  <si>
    <t xml:space="preserve">EVIDENČNÍ LIST (počty členů a odvod čl. příspěvků) ZO ČMOS PŠ </t>
  </si>
  <si>
    <t>organizační číslo:</t>
  </si>
  <si>
    <t xml:space="preserve">23 - </t>
  </si>
  <si>
    <t xml:space="preserve"> -</t>
  </si>
  <si>
    <t xml:space="preserve"> </t>
  </si>
  <si>
    <t>Název a adresa ZOOS:</t>
  </si>
  <si>
    <t xml:space="preserve">     </t>
  </si>
  <si>
    <t xml:space="preserve">Předseda ZOOS: </t>
  </si>
  <si>
    <t xml:space="preserve">Telefon: </t>
  </si>
  <si>
    <t>E-mail:</t>
  </si>
  <si>
    <t>Struktura počtu členů podle zařazení do platových tříd:</t>
  </si>
  <si>
    <t>1.</t>
  </si>
  <si>
    <t>pololetí</t>
  </si>
  <si>
    <t>I. Nepedagogičtí zaměstnanci</t>
  </si>
  <si>
    <t xml:space="preserve"> II. Pedagogičtí zaměstnanci   </t>
  </si>
  <si>
    <t>Plat.  třída</t>
  </si>
  <si>
    <t>výše č.p.</t>
  </si>
  <si>
    <t>Počet členů</t>
  </si>
  <si>
    <t>Částka člen/pololetí</t>
  </si>
  <si>
    <t>Částka celkem</t>
  </si>
  <si>
    <t>Částka  člen/pololetí</t>
  </si>
  <si>
    <r>
      <rPr>
        <b/>
        <sz val="9"/>
        <rFont val="Arial"/>
        <family val="2"/>
        <charset val="238"/>
      </rPr>
      <t xml:space="preserve">V. a) Struktura počtu členů podle příslušnosti k </t>
    </r>
    <r>
      <rPr>
        <b/>
        <sz val="9"/>
        <color rgb="FFFF0000"/>
        <rFont val="Arial"/>
        <family val="2"/>
        <charset val="238"/>
      </rPr>
      <t>profesním sekcím</t>
    </r>
    <r>
      <rPr>
        <b/>
        <sz val="9"/>
        <rFont val="Arial"/>
        <family val="2"/>
        <charset val="238"/>
      </rPr>
      <t xml:space="preserve"> (počet členů v sekcích </t>
    </r>
    <r>
      <rPr>
        <b/>
        <sz val="9"/>
        <color rgb="FF0070C0"/>
        <rFont val="Arial"/>
        <family val="2"/>
        <charset val="238"/>
      </rPr>
      <t>NA KONCI POLOLETÍ</t>
    </r>
    <r>
      <rPr>
        <b/>
        <sz val="9"/>
        <rFont val="Arial"/>
        <family val="2"/>
        <charset val="238"/>
      </rPr>
      <t>). Přenos z Tab. I., II. a IV.</t>
    </r>
  </si>
  <si>
    <r>
      <rPr>
        <b/>
        <sz val="7"/>
        <rFont val="Arial"/>
        <family val="2"/>
        <charset val="238"/>
      </rPr>
      <t xml:space="preserve">* </t>
    </r>
    <r>
      <rPr>
        <sz val="7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V. b)</t>
    </r>
    <r>
      <rPr>
        <sz val="7"/>
        <rFont val="Arial"/>
        <family val="2"/>
        <charset val="238"/>
      </rPr>
      <t xml:space="preserve"> Členové </t>
    </r>
    <r>
      <rPr>
        <b/>
        <sz val="7"/>
        <rFont val="Arial"/>
        <family val="2"/>
        <charset val="238"/>
      </rPr>
      <t>se změnou výše čl. přísp.</t>
    </r>
    <r>
      <rPr>
        <sz val="7"/>
        <rFont val="Arial"/>
        <family val="2"/>
        <charset val="238"/>
      </rPr>
      <t xml:space="preserve"> během pololetí: </t>
    </r>
  </si>
  <si>
    <t>1-6</t>
  </si>
  <si>
    <t>předškolní vzdělávání</t>
  </si>
  <si>
    <t>2.</t>
  </si>
  <si>
    <t>ZŠ</t>
  </si>
  <si>
    <t>3.</t>
  </si>
  <si>
    <t>škol.vých.vzdělávací zařízení</t>
  </si>
  <si>
    <t>4.</t>
  </si>
  <si>
    <t>SŠ</t>
  </si>
  <si>
    <t>5.</t>
  </si>
  <si>
    <t>VP a PŘO</t>
  </si>
  <si>
    <t>6.</t>
  </si>
  <si>
    <t>nepedagogičtí pracovníci</t>
  </si>
  <si>
    <t>7.</t>
  </si>
  <si>
    <t>senioři a) do 80 let</t>
  </si>
  <si>
    <t xml:space="preserve">   </t>
  </si>
  <si>
    <r>
      <rPr>
        <sz val="9"/>
        <color rgb="FFFF0000"/>
        <rFont val="Arial"/>
        <family val="2"/>
        <charset val="238"/>
      </rPr>
      <t xml:space="preserve">b) čestní členové </t>
    </r>
    <r>
      <rPr>
        <sz val="8"/>
        <color rgb="FFFF0000"/>
        <rFont val="Arial"/>
        <family val="2"/>
        <charset val="238"/>
      </rPr>
      <t>(80+)</t>
    </r>
  </si>
  <si>
    <t>8.</t>
  </si>
  <si>
    <t xml:space="preserve">členové ā30Kč </t>
  </si>
  <si>
    <t>a) MD a RD</t>
  </si>
  <si>
    <r>
      <rPr>
        <sz val="9"/>
        <rFont val="Arial"/>
        <family val="2"/>
        <charset val="238"/>
      </rPr>
      <t xml:space="preserve">b) DPN </t>
    </r>
    <r>
      <rPr>
        <sz val="7"/>
        <rFont val="Arial"/>
        <family val="2"/>
        <charset val="238"/>
      </rPr>
      <t>(z Tab IV.ř.3)</t>
    </r>
  </si>
  <si>
    <t>c) nezaměstnaní</t>
  </si>
  <si>
    <t>celkem:</t>
  </si>
  <si>
    <t>d) studenti</t>
  </si>
  <si>
    <t>dílčí součty</t>
  </si>
  <si>
    <t>Celková částka za ZO</t>
  </si>
  <si>
    <r>
      <rPr>
        <b/>
        <i/>
        <sz val="7"/>
        <rFont val="Arial"/>
        <family val="2"/>
        <charset val="238"/>
      </rPr>
      <t>A</t>
    </r>
    <r>
      <rPr>
        <i/>
        <sz val="7"/>
        <rFont val="Arial"/>
        <family val="2"/>
        <charset val="238"/>
      </rPr>
      <t>.Kontrolní součet členů</t>
    </r>
    <r>
      <rPr>
        <b/>
        <sz val="7"/>
        <rFont val="Arial"/>
        <family val="2"/>
        <charset val="238"/>
      </rPr>
      <t xml:space="preserve"> v sekcích</t>
    </r>
    <r>
      <rPr>
        <b/>
        <i/>
        <sz val="7"/>
        <rFont val="Arial"/>
        <family val="2"/>
        <charset val="238"/>
      </rPr>
      <t xml:space="preserve"> </t>
    </r>
    <r>
      <rPr>
        <b/>
        <i/>
        <u/>
        <sz val="7"/>
        <rFont val="Arial"/>
        <family val="2"/>
        <charset val="238"/>
      </rPr>
      <t>na konci</t>
    </r>
    <r>
      <rPr>
        <i/>
        <u/>
        <sz val="7"/>
        <rFont val="Arial"/>
        <family val="2"/>
        <charset val="238"/>
      </rPr>
      <t xml:space="preserve"> po</t>
    </r>
    <r>
      <rPr>
        <i/>
        <sz val="7"/>
        <rFont val="Arial"/>
        <family val="2"/>
        <charset val="238"/>
      </rPr>
      <t>l.:**</t>
    </r>
  </si>
  <si>
    <r>
      <rPr>
        <b/>
        <i/>
        <sz val="7"/>
        <rFont val="Arial"/>
        <family val="2"/>
        <charset val="238"/>
      </rPr>
      <t>B.</t>
    </r>
    <r>
      <rPr>
        <i/>
        <sz val="7"/>
        <rFont val="Arial"/>
        <family val="2"/>
        <charset val="238"/>
      </rPr>
      <t xml:space="preserve"> Kontrolní součet členů</t>
    </r>
    <r>
      <rPr>
        <i/>
        <u/>
        <sz val="7"/>
        <rFont val="Arial"/>
        <family val="2"/>
        <charset val="238"/>
      </rPr>
      <t xml:space="preserve"> během pol</t>
    </r>
    <r>
      <rPr>
        <i/>
        <sz val="7"/>
        <rFont val="Arial"/>
        <family val="2"/>
        <charset val="238"/>
      </rPr>
      <t xml:space="preserve">. </t>
    </r>
    <r>
      <rPr>
        <b/>
        <sz val="7"/>
        <rFont val="Arial"/>
        <family val="2"/>
        <charset val="238"/>
      </rPr>
      <t>v pl. třídách</t>
    </r>
    <r>
      <rPr>
        <i/>
        <sz val="7"/>
        <rFont val="Arial"/>
        <family val="2"/>
        <charset val="238"/>
      </rPr>
      <t>:**</t>
    </r>
  </si>
  <si>
    <t>III. Členové se změnou výše čl. příspěvku během pololetí</t>
  </si>
  <si>
    <t>V oddílu č. V. jsou zahrnuti</t>
  </si>
  <si>
    <t>počet</t>
  </si>
  <si>
    <r>
      <rPr>
        <sz val="6"/>
        <rFont val="Arial"/>
        <family val="2"/>
        <charset val="238"/>
      </rPr>
      <t xml:space="preserve">Platová tř. </t>
    </r>
    <r>
      <rPr>
        <b/>
        <sz val="6"/>
        <rFont val="Arial"/>
        <family val="2"/>
        <charset val="238"/>
      </rPr>
      <t>P</t>
    </r>
    <r>
      <rPr>
        <sz val="6"/>
        <rFont val="Arial"/>
        <family val="2"/>
        <charset val="238"/>
      </rPr>
      <t>edagog/</t>
    </r>
    <r>
      <rPr>
        <b/>
        <sz val="6"/>
        <rFont val="Arial"/>
        <family val="2"/>
        <charset val="238"/>
      </rPr>
      <t>N</t>
    </r>
    <r>
      <rPr>
        <sz val="6"/>
        <rFont val="Arial"/>
        <family val="2"/>
        <charset val="238"/>
      </rPr>
      <t>e</t>
    </r>
    <r>
      <rPr>
        <b/>
        <sz val="6"/>
        <rFont val="Arial"/>
        <family val="2"/>
        <charset val="238"/>
      </rPr>
      <t>P</t>
    </r>
    <r>
      <rPr>
        <sz val="6"/>
        <rFont val="Arial"/>
        <family val="2"/>
        <charset val="238"/>
      </rPr>
      <t>ed.</t>
    </r>
  </si>
  <si>
    <t>Výše čl. přísp.</t>
  </si>
  <si>
    <t>Počet měsíců (ze 6)</t>
  </si>
  <si>
    <t>Výše dílčích  čl. přísp. za pololetí</t>
  </si>
  <si>
    <t>mladí do 30 let</t>
  </si>
  <si>
    <t>ženy celkem</t>
  </si>
  <si>
    <t>IV. Nepracující důchodci, dlouhodbě nemocní (DPN 6 měs. a více), ženy na MD a RD, ostatní = nezaměstnaní, studenti.</t>
  </si>
  <si>
    <t>ČP / měs.</t>
  </si>
  <si>
    <t>člen za pololetí</t>
  </si>
  <si>
    <t>částka celkem</t>
  </si>
  <si>
    <t>senioři do 80</t>
  </si>
  <si>
    <t>senioři 80+</t>
  </si>
  <si>
    <t>DPN min. 6 měs.</t>
  </si>
  <si>
    <t>MD, RD, ostatní</t>
  </si>
  <si>
    <t xml:space="preserve">Za správnost: </t>
  </si>
  <si>
    <t>Datum:</t>
  </si>
  <si>
    <t xml:space="preserve">Vysvětlivky: </t>
  </si>
  <si>
    <t xml:space="preserve">* Údaje z oddílu III. přeneste sem, ale členy zařaďte podle sekcí.   </t>
  </si>
  <si>
    <t>**Součtové hodnoty by měly vyjít shodné, tj. A=B, pokud ale někdy vystoupil, bude A &lt;  B)</t>
  </si>
  <si>
    <t>Do světle ani tmavě oranžových (okrových) či růžových součtových polí nezasahujte, sčítají se automaticky!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</si>
</sst>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Kč&quot;"/>
    <numFmt numFmtId="165" formatCode="#,##0\ _K_č"/>
  </numFmts>
  <fonts count="61" x14ac:knownFonts="1"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color rgb="FFFFFFFF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1"/>
      <color rgb="FF0563C1"/>
      <name val="Calibri"/>
      <family val="2"/>
      <charset val="238"/>
    </font>
    <font>
      <u/>
      <sz val="11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color rgb="FF006100"/>
      <name val="Calibri"/>
      <family val="2"/>
      <charset val="238"/>
    </font>
    <font>
      <sz val="11"/>
      <color rgb="FF006100"/>
      <name val="Arial"/>
      <family val="2"/>
      <charset val="238"/>
    </font>
    <font>
      <i/>
      <sz val="8"/>
      <name val="Arial"/>
      <family val="2"/>
      <charset val="238"/>
    </font>
    <font>
      <b/>
      <i/>
      <sz val="7"/>
      <name val="Arial"/>
      <family val="2"/>
      <charset val="238"/>
    </font>
    <font>
      <i/>
      <sz val="7"/>
      <name val="Arial"/>
      <family val="2"/>
      <charset val="238"/>
    </font>
    <font>
      <b/>
      <i/>
      <u/>
      <sz val="7"/>
      <name val="Arial"/>
      <family val="2"/>
      <charset val="238"/>
    </font>
    <font>
      <i/>
      <u/>
      <sz val="7"/>
      <name val="Arial"/>
      <family val="2"/>
      <charset val="238"/>
    </font>
    <font>
      <b/>
      <sz val="20"/>
      <color rgb="FFFF0000"/>
      <name val="Arial"/>
      <family val="2"/>
      <charset val="238"/>
    </font>
    <font>
      <b/>
      <sz val="10"/>
      <color rgb="FF006100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11"/>
      <color rgb="FFED7D31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1"/>
      <color rgb="FFC55A11"/>
      <name val="Arial"/>
      <family val="2"/>
      <charset val="238"/>
    </font>
    <font>
      <i/>
      <sz val="8"/>
      <color rgb="FFED7D31"/>
      <name val="Arial"/>
      <family val="2"/>
      <charset val="238"/>
    </font>
    <font>
      <i/>
      <sz val="11"/>
      <color rgb="FFBF9000"/>
      <name val="Arial"/>
      <family val="2"/>
      <charset val="238"/>
    </font>
    <font>
      <i/>
      <sz val="9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sz val="11"/>
      <color rgb="FF0061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9"/>
      <name val="Arial"/>
      <family val="2"/>
      <charset val="238"/>
    </font>
    <font>
      <sz val="9"/>
      <color rgb="FFED7D31"/>
      <name val="Arial"/>
      <family val="2"/>
      <charset val="238"/>
    </font>
    <font>
      <b/>
      <i/>
      <sz val="11"/>
      <name val="Arial"/>
      <family val="2"/>
      <charset val="238"/>
    </font>
    <font>
      <sz val="11"/>
      <color rgb="FFED7D31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0"/>
      <name val="Arial"/>
      <family val="2"/>
    </font>
    <font>
      <b/>
      <sz val="12"/>
      <color rgb="FF000000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9"/>
      <color rgb="FF000000"/>
      <name val="Tahoma"/>
      <charset val="1"/>
    </font>
  </fonts>
  <fills count="21">
    <fill>
      <patternFill patternType="none"/>
    </fill>
    <fill>
      <patternFill patternType="gray125"/>
    </fill>
    <fill>
      <patternFill patternType="solid">
        <fgColor rgb="FFC6EFCE"/>
        <bgColor rgb="FFC5E0B4"/>
      </patternFill>
    </fill>
    <fill>
      <patternFill patternType="solid">
        <fgColor rgb="FFFF99FF"/>
        <bgColor rgb="FFFFCCFF"/>
      </patternFill>
    </fill>
    <fill>
      <patternFill patternType="solid">
        <fgColor rgb="FFFFCCFF"/>
        <bgColor rgb="FFFBE5D6"/>
      </patternFill>
    </fill>
    <fill>
      <patternFill patternType="solid">
        <fgColor rgb="FF99FF99"/>
        <bgColor rgb="FF8DF7D6"/>
      </patternFill>
    </fill>
    <fill>
      <patternFill patternType="solid">
        <fgColor rgb="FFDBDBDB"/>
        <bgColor rgb="FFD9D9D9"/>
      </patternFill>
    </fill>
    <fill>
      <patternFill patternType="solid">
        <fgColor rgb="FFC5E0B4"/>
        <bgColor rgb="FFC6EFCE"/>
      </patternFill>
    </fill>
    <fill>
      <patternFill patternType="solid">
        <fgColor rgb="FFE7E6E6"/>
        <bgColor rgb="FFDEEBF7"/>
      </patternFill>
    </fill>
    <fill>
      <patternFill patternType="solid">
        <fgColor rgb="FF8DF7D6"/>
        <bgColor rgb="FF99FF99"/>
      </patternFill>
    </fill>
    <fill>
      <patternFill patternType="solid">
        <fgColor rgb="FFCCFFFF"/>
        <bgColor rgb="FFDEEBF7"/>
      </patternFill>
    </fill>
    <fill>
      <patternFill patternType="solid">
        <fgColor rgb="FFFFFF99"/>
        <bgColor rgb="FFFFE699"/>
      </patternFill>
    </fill>
    <fill>
      <patternFill patternType="solid">
        <fgColor rgb="FFFFD966"/>
        <bgColor rgb="FFFFE699"/>
      </patternFill>
    </fill>
    <fill>
      <patternFill patternType="solid">
        <fgColor rgb="FFFFE699"/>
        <bgColor rgb="FFFFFF99"/>
      </patternFill>
    </fill>
    <fill>
      <patternFill patternType="solid">
        <fgColor rgb="FFFDFEE6"/>
        <bgColor rgb="FFFFFFFF"/>
      </patternFill>
    </fill>
    <fill>
      <patternFill patternType="solid">
        <fgColor rgb="FFFBB06B"/>
        <bgColor rgb="FFFFD966"/>
      </patternFill>
    </fill>
    <fill>
      <patternFill patternType="solid">
        <fgColor rgb="FF66FFFF"/>
        <bgColor rgb="FF8DF7D6"/>
      </patternFill>
    </fill>
    <fill>
      <patternFill patternType="solid">
        <fgColor rgb="FFFFFFFF"/>
        <bgColor rgb="FFFDFEE6"/>
      </patternFill>
    </fill>
    <fill>
      <patternFill patternType="solid">
        <fgColor rgb="FFDEEBF7"/>
        <bgColor rgb="FFE7E6E6"/>
      </patternFill>
    </fill>
    <fill>
      <patternFill patternType="solid">
        <fgColor rgb="FFD9D9D9"/>
        <bgColor rgb="FFDBDBDB"/>
      </patternFill>
    </fill>
    <fill>
      <patternFill patternType="solid">
        <fgColor rgb="FFFBE5D6"/>
        <bgColor rgb="FFE7E6E6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Dot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Dot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ashDot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dashDot">
        <color auto="1"/>
      </top>
      <bottom/>
      <diagonal/>
    </border>
    <border>
      <left style="medium">
        <color auto="1"/>
      </left>
      <right style="thin">
        <color auto="1"/>
      </right>
      <top style="dashDot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 applyBorder="0" applyProtection="0"/>
    <xf numFmtId="0" fontId="23" fillId="2" borderId="0" applyBorder="0" applyProtection="0"/>
  </cellStyleXfs>
  <cellXfs count="191">
    <xf numFmtId="0" fontId="0" fillId="0" borderId="0" xfId="0"/>
    <xf numFmtId="0" fontId="21" fillId="0" borderId="19" xfId="0" applyFont="1" applyBorder="1" applyAlignment="1">
      <alignment horizontal="left" indent="4"/>
    </xf>
    <xf numFmtId="0" fontId="18" fillId="0" borderId="15" xfId="0" applyFont="1" applyBorder="1"/>
    <xf numFmtId="0" fontId="18" fillId="0" borderId="13" xfId="0" applyFont="1" applyBorder="1"/>
    <xf numFmtId="0" fontId="19" fillId="0" borderId="13" xfId="0" applyFont="1" applyBorder="1"/>
    <xf numFmtId="0" fontId="19" fillId="0" borderId="12" xfId="0" applyFont="1" applyBorder="1"/>
    <xf numFmtId="0" fontId="13" fillId="9" borderId="3" xfId="0" applyFont="1" applyFill="1" applyBorder="1" applyAlignment="1">
      <alignment vertical="center" wrapText="1"/>
    </xf>
    <xf numFmtId="0" fontId="6" fillId="7" borderId="0" xfId="0" applyFont="1" applyFill="1"/>
    <xf numFmtId="0" fontId="3" fillId="6" borderId="2" xfId="0" applyFont="1" applyFill="1" applyBorder="1" applyAlignment="1">
      <alignment horizontal="center"/>
    </xf>
    <xf numFmtId="0" fontId="11" fillId="5" borderId="2" xfId="1" applyFont="1" applyFill="1" applyBorder="1" applyAlignment="1" applyProtection="1">
      <alignment horizontal="center"/>
      <protection locked="0"/>
    </xf>
    <xf numFmtId="3" fontId="1" fillId="5" borderId="3" xfId="0" applyNumberFormat="1" applyFont="1" applyFill="1" applyBorder="1" applyAlignment="1" applyProtection="1">
      <alignment horizontal="center"/>
      <protection locked="0"/>
    </xf>
    <xf numFmtId="0" fontId="8" fillId="5" borderId="0" xfId="0" applyFont="1" applyFill="1" applyAlignment="1">
      <alignment horizontal="right"/>
    </xf>
    <xf numFmtId="0" fontId="8" fillId="5" borderId="2" xfId="0" applyFont="1" applyFill="1" applyBorder="1" applyAlignment="1" applyProtection="1">
      <alignment horizontal="center"/>
      <protection locked="0"/>
    </xf>
    <xf numFmtId="0" fontId="7" fillId="4" borderId="0" xfId="0" applyFont="1" applyFill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right"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6" fillId="3" borderId="2" xfId="0" applyFont="1" applyFill="1" applyBorder="1" applyAlignment="1">
      <alignment horizontal="left" indent="2"/>
    </xf>
    <xf numFmtId="49" fontId="7" fillId="3" borderId="2" xfId="0" applyNumberFormat="1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3" fillId="0" borderId="0" xfId="0" applyFont="1"/>
    <xf numFmtId="0" fontId="1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0" fontId="1" fillId="5" borderId="0" xfId="0" applyFont="1" applyFill="1"/>
    <xf numFmtId="0" fontId="9" fillId="5" borderId="0" xfId="0" applyFont="1" applyFill="1" applyAlignment="1">
      <alignment horizontal="right"/>
    </xf>
    <xf numFmtId="0" fontId="6" fillId="7" borderId="0" xfId="0" applyFont="1" applyFill="1" applyAlignment="1">
      <alignment horizontal="right"/>
    </xf>
    <xf numFmtId="0" fontId="1" fillId="7" borderId="0" xfId="0" applyFont="1" applyFill="1"/>
    <xf numFmtId="0" fontId="3" fillId="8" borderId="1" xfId="0" applyFont="1" applyFill="1" applyBorder="1"/>
    <xf numFmtId="0" fontId="1" fillId="8" borderId="4" xfId="0" applyFont="1" applyFill="1" applyBorder="1"/>
    <xf numFmtId="0" fontId="1" fillId="8" borderId="5" xfId="0" applyFont="1" applyFill="1" applyBorder="1"/>
    <xf numFmtId="0" fontId="12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wrapText="1" shrinkToFit="1"/>
    </xf>
    <xf numFmtId="49" fontId="18" fillId="0" borderId="9" xfId="0" applyNumberFormat="1" applyFont="1" applyBorder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/>
    </xf>
    <xf numFmtId="0" fontId="18" fillId="11" borderId="1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13" fillId="9" borderId="7" xfId="0" applyFont="1" applyFill="1" applyBorder="1" applyAlignment="1" applyProtection="1">
      <alignment horizontal="center"/>
      <protection locked="0"/>
    </xf>
    <xf numFmtId="0" fontId="20" fillId="10" borderId="8" xfId="0" applyFont="1" applyFill="1" applyBorder="1" applyAlignment="1" applyProtection="1">
      <alignment horizontal="center"/>
      <protection locked="0"/>
    </xf>
    <xf numFmtId="0" fontId="19" fillId="0" borderId="9" xfId="0" applyFont="1" applyBorder="1" applyAlignment="1">
      <alignment horizontal="center"/>
    </xf>
    <xf numFmtId="0" fontId="19" fillId="9" borderId="10" xfId="0" applyFont="1" applyFill="1" applyBorder="1" applyAlignment="1" applyProtection="1">
      <alignment horizontal="center"/>
      <protection locked="0"/>
    </xf>
    <xf numFmtId="0" fontId="19" fillId="10" borderId="11" xfId="0" applyFont="1" applyFill="1" applyBorder="1" applyAlignment="1" applyProtection="1">
      <alignment horizontal="center"/>
      <protection locked="0"/>
    </xf>
    <xf numFmtId="0" fontId="19" fillId="0" borderId="14" xfId="0" applyFont="1" applyBorder="1" applyAlignment="1">
      <alignment horizontal="center"/>
    </xf>
    <xf numFmtId="0" fontId="18" fillId="9" borderId="16" xfId="0" applyFont="1" applyFill="1" applyBorder="1" applyAlignment="1" applyProtection="1">
      <alignment horizontal="center"/>
      <protection locked="0"/>
    </xf>
    <xf numFmtId="0" fontId="19" fillId="10" borderId="17" xfId="0" applyFont="1" applyFill="1" applyBorder="1" applyAlignment="1" applyProtection="1">
      <alignment horizontal="center"/>
      <protection locked="0"/>
    </xf>
    <xf numFmtId="0" fontId="21" fillId="0" borderId="18" xfId="0" applyFont="1" applyBorder="1" applyAlignment="1">
      <alignment horizontal="center"/>
    </xf>
    <xf numFmtId="0" fontId="21" fillId="9" borderId="19" xfId="0" applyFont="1" applyFill="1" applyBorder="1" applyAlignment="1" applyProtection="1">
      <alignment horizontal="center"/>
      <protection locked="0"/>
    </xf>
    <xf numFmtId="0" fontId="21" fillId="10" borderId="20" xfId="0" applyFont="1" applyFill="1" applyBorder="1" applyAlignment="1" applyProtection="1">
      <alignment horizontal="center"/>
      <protection locked="0"/>
    </xf>
    <xf numFmtId="0" fontId="19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23" xfId="0" applyFont="1" applyBorder="1" applyAlignment="1">
      <alignment horizontal="left" indent="4"/>
    </xf>
    <xf numFmtId="0" fontId="21" fillId="9" borderId="24" xfId="0" applyFont="1" applyFill="1" applyBorder="1" applyAlignment="1" applyProtection="1">
      <alignment horizontal="center"/>
      <protection locked="0"/>
    </xf>
    <xf numFmtId="0" fontId="21" fillId="10" borderId="25" xfId="0" applyFont="1" applyFill="1" applyBorder="1" applyAlignment="1" applyProtection="1">
      <alignment horizontal="center"/>
      <protection locked="0"/>
    </xf>
    <xf numFmtId="0" fontId="21" fillId="0" borderId="21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8" fillId="0" borderId="23" xfId="0" applyFont="1" applyBorder="1" applyAlignment="1">
      <alignment horizontal="left" indent="4"/>
    </xf>
    <xf numFmtId="0" fontId="18" fillId="9" borderId="26" xfId="0" applyFont="1" applyFill="1" applyBorder="1" applyAlignment="1" applyProtection="1">
      <alignment horizontal="center"/>
      <protection locked="0"/>
    </xf>
    <xf numFmtId="0" fontId="19" fillId="10" borderId="27" xfId="0" applyFont="1" applyFill="1" applyBorder="1" applyAlignment="1" applyProtection="1">
      <alignment horizontal="center"/>
      <protection locked="0"/>
    </xf>
    <xf numFmtId="0" fontId="19" fillId="0" borderId="28" xfId="0" applyFont="1" applyBorder="1" applyAlignment="1">
      <alignment horizontal="center" vertical="center"/>
    </xf>
    <xf numFmtId="164" fontId="19" fillId="0" borderId="29" xfId="0" applyNumberFormat="1" applyFont="1" applyBorder="1" applyAlignment="1">
      <alignment horizontal="center" vertical="center"/>
    </xf>
    <xf numFmtId="0" fontId="18" fillId="11" borderId="29" xfId="0" applyFont="1" applyFill="1" applyBorder="1" applyAlignment="1" applyProtection="1">
      <alignment horizontal="center" vertical="center"/>
      <protection locked="0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24" fillId="12" borderId="2" xfId="2" applyFont="1" applyFill="1" applyBorder="1" applyAlignment="1" applyProtection="1">
      <alignment horizontal="center" vertical="center"/>
    </xf>
    <xf numFmtId="164" fontId="4" fillId="4" borderId="31" xfId="0" applyNumberFormat="1" applyFont="1" applyFill="1" applyBorder="1"/>
    <xf numFmtId="0" fontId="21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left" indent="4"/>
    </xf>
    <xf numFmtId="0" fontId="18" fillId="0" borderId="34" xfId="0" applyFont="1" applyBorder="1" applyAlignment="1">
      <alignment horizontal="left"/>
    </xf>
    <xf numFmtId="0" fontId="18" fillId="0" borderId="35" xfId="0" applyFont="1" applyBorder="1" applyAlignment="1">
      <alignment horizontal="left" indent="1"/>
    </xf>
    <xf numFmtId="0" fontId="18" fillId="9" borderId="36" xfId="0" applyFont="1" applyFill="1" applyBorder="1" applyAlignment="1" applyProtection="1">
      <alignment horizontal="center"/>
      <protection locked="0"/>
    </xf>
    <xf numFmtId="0" fontId="19" fillId="10" borderId="37" xfId="0" applyFont="1" applyFill="1" applyBorder="1" applyAlignment="1" applyProtection="1">
      <alignment horizontal="center"/>
      <protection locked="0"/>
    </xf>
    <xf numFmtId="0" fontId="8" fillId="0" borderId="0" xfId="0" applyFont="1"/>
    <xf numFmtId="0" fontId="9" fillId="13" borderId="21" xfId="0" applyFont="1" applyFill="1" applyBorder="1" applyAlignment="1">
      <alignment horizontal="center"/>
    </xf>
    <xf numFmtId="0" fontId="8" fillId="13" borderId="25" xfId="0" applyFont="1" applyFill="1" applyBorder="1" applyAlignment="1">
      <alignment horizontal="center"/>
    </xf>
    <xf numFmtId="0" fontId="6" fillId="0" borderId="0" xfId="0" applyFont="1"/>
    <xf numFmtId="165" fontId="31" fillId="15" borderId="39" xfId="2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center"/>
    </xf>
    <xf numFmtId="0" fontId="3" fillId="16" borderId="1" xfId="0" applyFont="1" applyFill="1" applyBorder="1" applyAlignment="1">
      <alignment vertical="center"/>
    </xf>
    <xf numFmtId="0" fontId="3" fillId="16" borderId="4" xfId="0" applyFont="1" applyFill="1" applyBorder="1"/>
    <xf numFmtId="0" fontId="1" fillId="16" borderId="4" xfId="0" applyFont="1" applyFill="1" applyBorder="1"/>
    <xf numFmtId="0" fontId="1" fillId="16" borderId="5" xfId="0" applyFont="1" applyFill="1" applyBorder="1"/>
    <xf numFmtId="0" fontId="32" fillId="9" borderId="8" xfId="0" applyFont="1" applyFill="1" applyBorder="1" applyAlignment="1">
      <alignment horizontal="center" vertical="center"/>
    </xf>
    <xf numFmtId="0" fontId="33" fillId="0" borderId="40" xfId="0" applyFont="1" applyBorder="1"/>
    <xf numFmtId="0" fontId="33" fillId="0" borderId="0" xfId="0" applyFont="1"/>
    <xf numFmtId="0" fontId="34" fillId="0" borderId="38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0" fontId="37" fillId="0" borderId="0" xfId="0" applyFont="1"/>
    <xf numFmtId="0" fontId="39" fillId="17" borderId="11" xfId="0" applyFont="1" applyFill="1" applyBorder="1" applyAlignment="1" applyProtection="1">
      <alignment horizontal="center" vertical="center"/>
      <protection locked="0"/>
    </xf>
    <xf numFmtId="0" fontId="40" fillId="0" borderId="0" xfId="0" applyFont="1"/>
    <xf numFmtId="0" fontId="19" fillId="10" borderId="43" xfId="0" applyFont="1" applyFill="1" applyBorder="1" applyAlignment="1" applyProtection="1">
      <alignment horizontal="center" vertical="center"/>
      <protection locked="0"/>
    </xf>
    <xf numFmtId="0" fontId="19" fillId="10" borderId="44" xfId="0" applyFont="1" applyFill="1" applyBorder="1" applyAlignment="1" applyProtection="1">
      <alignment horizontal="center" vertical="center"/>
      <protection locked="0"/>
    </xf>
    <xf numFmtId="165" fontId="19" fillId="10" borderId="45" xfId="0" applyNumberFormat="1" applyFont="1" applyFill="1" applyBorder="1" applyAlignment="1">
      <alignment horizontal="center" vertical="center"/>
    </xf>
    <xf numFmtId="165" fontId="19" fillId="10" borderId="4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19" fillId="10" borderId="32" xfId="0" applyFont="1" applyFill="1" applyBorder="1" applyAlignment="1" applyProtection="1">
      <alignment horizontal="center" vertical="center"/>
      <protection locked="0"/>
    </xf>
    <xf numFmtId="0" fontId="19" fillId="10" borderId="36" xfId="0" applyFont="1" applyFill="1" applyBorder="1" applyAlignment="1" applyProtection="1">
      <alignment horizontal="center" vertical="center"/>
      <protection locked="0"/>
    </xf>
    <xf numFmtId="165" fontId="19" fillId="10" borderId="47" xfId="0" applyNumberFormat="1" applyFont="1" applyFill="1" applyBorder="1" applyAlignment="1">
      <alignment horizontal="center" vertical="center"/>
    </xf>
    <xf numFmtId="165" fontId="19" fillId="10" borderId="34" xfId="0" applyNumberFormat="1" applyFont="1" applyFill="1" applyBorder="1" applyAlignment="1">
      <alignment horizontal="center" vertical="center"/>
    </xf>
    <xf numFmtId="0" fontId="44" fillId="17" borderId="0" xfId="0" applyFont="1" applyFill="1" applyAlignment="1">
      <alignment horizontal="center" vertical="center"/>
    </xf>
    <xf numFmtId="0" fontId="19" fillId="18" borderId="43" xfId="0" applyFont="1" applyFill="1" applyBorder="1" applyAlignment="1" applyProtection="1">
      <alignment horizontal="center" vertical="center"/>
      <protection locked="0"/>
    </xf>
    <xf numFmtId="0" fontId="19" fillId="18" borderId="45" xfId="0" applyFont="1" applyFill="1" applyBorder="1" applyAlignment="1" applyProtection="1">
      <alignment horizontal="center" vertical="center"/>
      <protection locked="0"/>
    </xf>
    <xf numFmtId="0" fontId="19" fillId="18" borderId="44" xfId="0" applyFont="1" applyFill="1" applyBorder="1" applyAlignment="1" applyProtection="1">
      <alignment horizontal="center" vertical="center"/>
      <protection locked="0"/>
    </xf>
    <xf numFmtId="165" fontId="19" fillId="18" borderId="44" xfId="0" applyNumberFormat="1" applyFont="1" applyFill="1" applyBorder="1" applyAlignment="1">
      <alignment horizontal="center" vertical="center"/>
    </xf>
    <xf numFmtId="165" fontId="19" fillId="18" borderId="46" xfId="0" applyNumberFormat="1" applyFont="1" applyFill="1" applyBorder="1" applyAlignment="1">
      <alignment horizontal="center" vertical="center"/>
    </xf>
    <xf numFmtId="0" fontId="19" fillId="18" borderId="32" xfId="0" applyFont="1" applyFill="1" applyBorder="1" applyAlignment="1" applyProtection="1">
      <alignment horizontal="center" vertical="center"/>
      <protection locked="0"/>
    </xf>
    <xf numFmtId="0" fontId="19" fillId="18" borderId="47" xfId="0" applyFont="1" applyFill="1" applyBorder="1" applyAlignment="1" applyProtection="1">
      <alignment horizontal="center" vertical="center"/>
      <protection locked="0"/>
    </xf>
    <xf numFmtId="0" fontId="19" fillId="18" borderId="36" xfId="0" applyFont="1" applyFill="1" applyBorder="1" applyAlignment="1" applyProtection="1">
      <alignment horizontal="center" vertical="center"/>
      <protection locked="0"/>
    </xf>
    <xf numFmtId="165" fontId="19" fillId="18" borderId="36" xfId="0" applyNumberFormat="1" applyFont="1" applyFill="1" applyBorder="1" applyAlignment="1">
      <alignment horizontal="center" vertical="center"/>
    </xf>
    <xf numFmtId="165" fontId="19" fillId="18" borderId="34" xfId="0" applyNumberFormat="1" applyFont="1" applyFill="1" applyBorder="1" applyAlignment="1">
      <alignment horizontal="center" vertical="center"/>
    </xf>
    <xf numFmtId="1" fontId="19" fillId="10" borderId="49" xfId="0" applyNumberFormat="1" applyFont="1" applyFill="1" applyBorder="1" applyAlignment="1" applyProtection="1">
      <alignment horizontal="center" vertical="center"/>
      <protection locked="0"/>
    </xf>
    <xf numFmtId="0" fontId="19" fillId="10" borderId="45" xfId="0" applyFont="1" applyFill="1" applyBorder="1" applyAlignment="1" applyProtection="1">
      <alignment horizontal="center" vertical="center"/>
      <protection locked="0"/>
    </xf>
    <xf numFmtId="165" fontId="19" fillId="10" borderId="44" xfId="0" applyNumberFormat="1" applyFont="1" applyFill="1" applyBorder="1" applyAlignment="1">
      <alignment horizontal="center" vertical="center"/>
    </xf>
    <xf numFmtId="1" fontId="19" fillId="10" borderId="50" xfId="0" applyNumberFormat="1" applyFont="1" applyFill="1" applyBorder="1" applyAlignment="1" applyProtection="1">
      <alignment horizontal="center" vertical="center"/>
      <protection locked="0"/>
    </xf>
    <xf numFmtId="0" fontId="19" fillId="10" borderId="47" xfId="0" applyFont="1" applyFill="1" applyBorder="1" applyAlignment="1" applyProtection="1">
      <alignment horizontal="center" vertical="center"/>
      <protection locked="0"/>
    </xf>
    <xf numFmtId="165" fontId="19" fillId="10" borderId="36" xfId="0" applyNumberFormat="1" applyFont="1" applyFill="1" applyBorder="1" applyAlignment="1">
      <alignment horizontal="center" vertical="center"/>
    </xf>
    <xf numFmtId="165" fontId="19" fillId="18" borderId="45" xfId="0" applyNumberFormat="1" applyFont="1" applyFill="1" applyBorder="1" applyAlignment="1">
      <alignment horizontal="center" vertical="center"/>
    </xf>
    <xf numFmtId="164" fontId="18" fillId="0" borderId="9" xfId="0" applyNumberFormat="1" applyFont="1" applyBorder="1" applyAlignment="1">
      <alignment horizontal="left" vertical="center"/>
    </xf>
    <xf numFmtId="165" fontId="18" fillId="0" borderId="10" xfId="0" applyNumberFormat="1" applyFont="1" applyBorder="1" applyAlignment="1">
      <alignment horizontal="center" vertical="center"/>
    </xf>
    <xf numFmtId="165" fontId="19" fillId="11" borderId="10" xfId="0" applyNumberFormat="1" applyFont="1" applyFill="1" applyBorder="1" applyAlignment="1" applyProtection="1">
      <alignment horizontal="center" vertical="center"/>
      <protection locked="0"/>
    </xf>
    <xf numFmtId="165" fontId="19" fillId="0" borderId="10" xfId="0" applyNumberFormat="1" applyFont="1" applyBorder="1"/>
    <xf numFmtId="165" fontId="19" fillId="0" borderId="11" xfId="0" applyNumberFormat="1" applyFont="1" applyBorder="1"/>
    <xf numFmtId="165" fontId="19" fillId="18" borderId="47" xfId="0" applyNumberFormat="1" applyFont="1" applyFill="1" applyBorder="1" applyAlignment="1">
      <alignment horizontal="center" vertical="center"/>
    </xf>
    <xf numFmtId="165" fontId="18" fillId="11" borderId="10" xfId="0" applyNumberFormat="1" applyFont="1" applyFill="1" applyBorder="1" applyAlignment="1" applyProtection="1">
      <alignment horizontal="center" vertical="center"/>
      <protection locked="0"/>
    </xf>
    <xf numFmtId="0" fontId="19" fillId="10" borderId="49" xfId="0" applyFont="1" applyFill="1" applyBorder="1" applyAlignment="1" applyProtection="1">
      <alignment horizontal="center" vertical="center"/>
      <protection locked="0"/>
    </xf>
    <xf numFmtId="0" fontId="36" fillId="0" borderId="9" xfId="0" applyFont="1" applyBorder="1"/>
    <xf numFmtId="0" fontId="38" fillId="10" borderId="51" xfId="0" applyFont="1" applyFill="1" applyBorder="1" applyAlignment="1" applyProtection="1">
      <alignment horizontal="center" vertical="center"/>
      <protection locked="0"/>
    </xf>
    <xf numFmtId="164" fontId="18" fillId="0" borderId="28" xfId="0" applyNumberFormat="1" applyFont="1" applyBorder="1" applyAlignment="1">
      <alignment horizontal="left" vertical="center"/>
    </xf>
    <xf numFmtId="165" fontId="18" fillId="0" borderId="29" xfId="0" applyNumberFormat="1" applyFont="1" applyBorder="1" applyAlignment="1">
      <alignment horizontal="center" vertical="center"/>
    </xf>
    <xf numFmtId="165" fontId="18" fillId="11" borderId="29" xfId="0" applyNumberFormat="1" applyFont="1" applyFill="1" applyBorder="1" applyAlignment="1" applyProtection="1">
      <alignment horizontal="center" vertical="center"/>
      <protection locked="0"/>
    </xf>
    <xf numFmtId="165" fontId="19" fillId="0" borderId="30" xfId="0" applyNumberFormat="1" applyFont="1" applyBorder="1"/>
    <xf numFmtId="0" fontId="48" fillId="12" borderId="2" xfId="2" applyFont="1" applyFill="1" applyBorder="1" applyAlignment="1" applyProtection="1">
      <alignment horizontal="center" vertical="center"/>
    </xf>
    <xf numFmtId="0" fontId="49" fillId="0" borderId="0" xfId="0" applyFont="1"/>
    <xf numFmtId="0" fontId="38" fillId="0" borderId="0" xfId="0" applyFont="1"/>
    <xf numFmtId="165" fontId="1" fillId="12" borderId="2" xfId="0" applyNumberFormat="1" applyFont="1" applyFill="1" applyBorder="1" applyAlignment="1">
      <alignment horizontal="left" indent="2"/>
    </xf>
    <xf numFmtId="0" fontId="20" fillId="0" borderId="0" xfId="0" applyFont="1"/>
    <xf numFmtId="164" fontId="49" fillId="4" borderId="31" xfId="0" applyNumberFormat="1" applyFont="1" applyFill="1" applyBorder="1" applyAlignment="1">
      <alignment horizontal="center" vertical="center"/>
    </xf>
    <xf numFmtId="0" fontId="1" fillId="17" borderId="0" xfId="0" applyFont="1" applyFill="1"/>
    <xf numFmtId="0" fontId="50" fillId="17" borderId="0" xfId="0" applyFont="1" applyFill="1" applyAlignment="1">
      <alignment horizontal="center"/>
    </xf>
    <xf numFmtId="0" fontId="51" fillId="17" borderId="0" xfId="0" applyFont="1" applyFill="1"/>
    <xf numFmtId="0" fontId="52" fillId="5" borderId="1" xfId="0" applyFont="1" applyFill="1" applyBorder="1"/>
    <xf numFmtId="0" fontId="53" fillId="5" borderId="4" xfId="0" applyFont="1" applyFill="1" applyBorder="1"/>
    <xf numFmtId="0" fontId="53" fillId="5" borderId="5" xfId="0" applyFont="1" applyFill="1" applyBorder="1"/>
    <xf numFmtId="0" fontId="50" fillId="5" borderId="1" xfId="0" applyFont="1" applyFill="1" applyBorder="1" applyAlignment="1">
      <alignment horizontal="left"/>
    </xf>
    <xf numFmtId="0" fontId="1" fillId="5" borderId="5" xfId="0" applyFont="1" applyFill="1" applyBorder="1"/>
    <xf numFmtId="0" fontId="54" fillId="0" borderId="13" xfId="0" applyFont="1" applyBorder="1"/>
    <xf numFmtId="0" fontId="55" fillId="0" borderId="52" xfId="0" applyFont="1" applyBorder="1"/>
    <xf numFmtId="0" fontId="55" fillId="0" borderId="53" xfId="0" applyFont="1" applyBorder="1"/>
    <xf numFmtId="0" fontId="54" fillId="0" borderId="53" xfId="0" applyFont="1" applyBorder="1"/>
    <xf numFmtId="0" fontId="1" fillId="0" borderId="54" xfId="0" applyFont="1" applyBorder="1"/>
    <xf numFmtId="0" fontId="54" fillId="0" borderId="12" xfId="0" applyFont="1" applyBorder="1"/>
    <xf numFmtId="0" fontId="55" fillId="0" borderId="55" xfId="0" applyFont="1" applyBorder="1"/>
    <xf numFmtId="0" fontId="55" fillId="0" borderId="56" xfId="0" applyFont="1" applyBorder="1"/>
    <xf numFmtId="0" fontId="1" fillId="0" borderId="52" xfId="0" applyFont="1" applyBorder="1"/>
    <xf numFmtId="0" fontId="1" fillId="0" borderId="53" xfId="0" applyFont="1" applyBorder="1"/>
    <xf numFmtId="0" fontId="25" fillId="0" borderId="0" xfId="0" applyFont="1" applyAlignment="1">
      <alignment horizontal="right" wrapText="1"/>
    </xf>
    <xf numFmtId="0" fontId="26" fillId="14" borderId="2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164" fontId="30" fillId="4" borderId="2" xfId="0" applyNumberFormat="1" applyFont="1" applyFill="1" applyBorder="1" applyAlignment="1">
      <alignment horizontal="center" vertical="center"/>
    </xf>
    <xf numFmtId="0" fontId="26" fillId="14" borderId="38" xfId="0" applyFont="1" applyFill="1" applyBorder="1" applyAlignment="1">
      <alignment horizontal="center" vertical="center"/>
    </xf>
    <xf numFmtId="0" fontId="32" fillId="9" borderId="6" xfId="0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19" fillId="16" borderId="41" xfId="0" applyFont="1" applyFill="1" applyBorder="1" applyAlignment="1" applyProtection="1">
      <alignment horizontal="center" vertical="center"/>
      <protection locked="0"/>
    </xf>
    <xf numFmtId="165" fontId="19" fillId="10" borderId="5" xfId="0" applyNumberFormat="1" applyFont="1" applyFill="1" applyBorder="1" applyAlignment="1">
      <alignment horizontal="center" vertical="center"/>
    </xf>
    <xf numFmtId="0" fontId="41" fillId="0" borderId="40" xfId="0" applyFont="1" applyBorder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19" fillId="19" borderId="41" xfId="0" applyFont="1" applyFill="1" applyBorder="1" applyAlignment="1" applyProtection="1">
      <alignment horizontal="center" vertical="center"/>
      <protection locked="0"/>
    </xf>
    <xf numFmtId="165" fontId="19" fillId="18" borderId="5" xfId="0" applyNumberFormat="1" applyFont="1" applyFill="1" applyBorder="1" applyAlignment="1">
      <alignment horizontal="center" vertical="center"/>
    </xf>
    <xf numFmtId="0" fontId="41" fillId="0" borderId="48" xfId="0" applyFont="1" applyBorder="1" applyAlignment="1">
      <alignment horizontal="left" vertical="center"/>
    </xf>
    <xf numFmtId="0" fontId="45" fillId="20" borderId="2" xfId="0" applyFont="1" applyFill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wrapText="1"/>
    </xf>
    <xf numFmtId="0" fontId="36" fillId="0" borderId="8" xfId="0" applyFont="1" applyBorder="1" applyAlignment="1">
      <alignment horizontal="center" vertical="center" wrapText="1"/>
    </xf>
    <xf numFmtId="0" fontId="47" fillId="0" borderId="48" xfId="0" applyFont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164" fontId="4" fillId="17" borderId="0" xfId="0" applyNumberFormat="1" applyFont="1" applyFill="1" applyAlignment="1">
      <alignment horizontal="center" vertical="center"/>
    </xf>
    <xf numFmtId="0" fontId="53" fillId="5" borderId="1" xfId="0" applyFont="1" applyFill="1" applyBorder="1" applyProtection="1">
      <protection locked="0"/>
    </xf>
    <xf numFmtId="0" fontId="51" fillId="5" borderId="2" xfId="0" applyFont="1" applyFill="1" applyBorder="1" applyProtection="1">
      <protection locked="0"/>
    </xf>
  </cellXfs>
  <cellStyles count="3">
    <cellStyle name="Excel Built-in Good" xfId="2" xr:uid="{00000000-0005-0000-0000-000007000000}"/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699"/>
      <rgbColor rgb="FFFF00FF"/>
      <rgbColor rgb="FF00FFFF"/>
      <rgbColor rgb="FF800000"/>
      <rgbColor rgb="FF006100"/>
      <rgbColor rgb="FF000080"/>
      <rgbColor rgb="FF808000"/>
      <rgbColor rgb="FF800080"/>
      <rgbColor rgb="FF0070C0"/>
      <rgbColor rgb="FFC5E0B4"/>
      <rgbColor rgb="FF808080"/>
      <rgbColor rgb="FFDBDBDB"/>
      <rgbColor rgb="FF993366"/>
      <rgbColor rgb="FFFDFEE6"/>
      <rgbColor rgb="FFCCFFFF"/>
      <rgbColor rgb="FF660066"/>
      <rgbColor rgb="FFFBB06B"/>
      <rgbColor rgb="FF0563C1"/>
      <rgbColor rgb="FFD9D9D9"/>
      <rgbColor rgb="FF000080"/>
      <rgbColor rgb="FFFF00FF"/>
      <rgbColor rgb="FFE7E6E6"/>
      <rgbColor rgb="FF00FFFF"/>
      <rgbColor rgb="FF800080"/>
      <rgbColor rgb="FF800000"/>
      <rgbColor rgb="FF008080"/>
      <rgbColor rgb="FF0000FF"/>
      <rgbColor rgb="FF00CCFF"/>
      <rgbColor rgb="FFDEEBF7"/>
      <rgbColor rgb="FFC6EFCE"/>
      <rgbColor rgb="FFFFFF99"/>
      <rgbColor rgb="FF8DF7D6"/>
      <rgbColor rgb="FFFF99FF"/>
      <rgbColor rgb="FFFFCCFF"/>
      <rgbColor rgb="FFFFD966"/>
      <rgbColor rgb="FF3366FF"/>
      <rgbColor rgb="FF66FFFF"/>
      <rgbColor rgb="FF99FF99"/>
      <rgbColor rgb="FFFBE5D6"/>
      <rgbColor rgb="FFBF9000"/>
      <rgbColor rgb="FFED7D31"/>
      <rgbColor rgb="FF666699"/>
      <rgbColor rgb="FF969696"/>
      <rgbColor rgb="FF003366"/>
      <rgbColor rgb="FF339966"/>
      <rgbColor rgb="FF003300"/>
      <rgbColor rgb="FF333300"/>
      <rgbColor rgb="FFC55A11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262440</xdr:colOff>
      <xdr:row>0</xdr:row>
      <xdr:rowOff>45360</xdr:rowOff>
    </xdr:from>
    <xdr:to>
      <xdr:col>2</xdr:col>
      <xdr:colOff>98640</xdr:colOff>
      <xdr:row>1</xdr:row>
      <xdr:rowOff>177480</xdr:rowOff>
    </xdr:to>
    <xdr:pic>
      <xdr:nvPicPr>
        <xdr:cNvPr id="2" name="Picture 4" descr="cmos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05080" y="45360"/>
          <a:ext cx="501480" cy="307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C41"/>
  <sheetViews>
    <sheetView tabSelected="1" zoomScale="115" zoomScaleNormal="115" workbookViewId="0"/>
  </sheetViews>
  <sheetFormatPr defaultColWidth="8.88671875" defaultRowHeight="13.8" x14ac:dyDescent="0.25"/>
  <cols>
    <col min="1" max="1" width="3.44140625" style="15" customWidth="1"/>
    <col min="2" max="2" width="9.44140625" style="15" customWidth="1"/>
    <col min="3" max="3" width="6.88671875" style="15" customWidth="1"/>
    <col min="4" max="4" width="5.88671875" style="15" customWidth="1"/>
    <col min="5" max="5" width="10.6640625" style="15" customWidth="1"/>
    <col min="6" max="6" width="9.5546875" style="15" customWidth="1"/>
    <col min="7" max="7" width="1.77734375" style="15" customWidth="1"/>
    <col min="8" max="8" width="5.44140625" style="15" customWidth="1"/>
    <col min="9" max="9" width="6.88671875" style="15" customWidth="1"/>
    <col min="10" max="10" width="5.6640625" style="15" customWidth="1"/>
    <col min="11" max="11" width="11.21875" style="15" customWidth="1"/>
    <col min="12" max="12" width="9.44140625" style="15" customWidth="1"/>
    <col min="13" max="13" width="2.88671875" style="15" customWidth="1"/>
    <col min="14" max="14" width="4.88671875" style="15" customWidth="1"/>
    <col min="15" max="15" width="11.77734375" style="15" customWidth="1"/>
    <col min="16" max="16" width="5.109375" style="15" customWidth="1"/>
    <col min="17" max="17" width="8.88671875" style="15"/>
    <col min="18" max="18" width="6.88671875" style="15" customWidth="1"/>
    <col min="19" max="19" width="12.77734375" style="15" customWidth="1"/>
    <col min="20" max="20" width="1.6640625" style="15" customWidth="1"/>
    <col min="21" max="231" width="8.88671875" style="15"/>
    <col min="232" max="232" width="3" style="15" customWidth="1"/>
    <col min="233" max="234" width="6.88671875" style="15" customWidth="1"/>
    <col min="235" max="235" width="5.88671875" style="15" customWidth="1"/>
    <col min="236" max="237" width="10.6640625" style="15" customWidth="1"/>
    <col min="238" max="238" width="2.44140625" style="15" customWidth="1"/>
    <col min="239" max="239" width="4.5546875" style="15" customWidth="1"/>
    <col min="240" max="240" width="6.88671875" style="15" customWidth="1"/>
    <col min="241" max="241" width="5.6640625" style="15" customWidth="1"/>
    <col min="242" max="243" width="10.6640625" style="15" customWidth="1"/>
    <col min="244" max="244" width="2.88671875" style="15" customWidth="1"/>
    <col min="245" max="245" width="5.6640625" style="15" customWidth="1"/>
    <col min="246" max="246" width="4.33203125" style="15" customWidth="1"/>
    <col min="247" max="247" width="5.5546875" style="15" customWidth="1"/>
    <col min="248" max="248" width="10.33203125" style="15" customWidth="1"/>
    <col min="249" max="249" width="5.109375" style="15" customWidth="1"/>
    <col min="250" max="250" width="10" style="15" customWidth="1"/>
    <col min="251" max="251" width="11.5546875" style="15" hidden="1" customWidth="1"/>
    <col min="252" max="252" width="7.109375" style="15" customWidth="1"/>
    <col min="253" max="253" width="9.109375" style="15" customWidth="1"/>
    <col min="254" max="487" width="8.88671875" style="15"/>
    <col min="488" max="488" width="3" style="15" customWidth="1"/>
    <col min="489" max="490" width="6.88671875" style="15" customWidth="1"/>
    <col min="491" max="491" width="5.88671875" style="15" customWidth="1"/>
    <col min="492" max="493" width="10.6640625" style="15" customWidth="1"/>
    <col min="494" max="494" width="2.44140625" style="15" customWidth="1"/>
    <col min="495" max="495" width="4.5546875" style="15" customWidth="1"/>
    <col min="496" max="496" width="6.88671875" style="15" customWidth="1"/>
    <col min="497" max="497" width="5.6640625" style="15" customWidth="1"/>
    <col min="498" max="499" width="10.6640625" style="15" customWidth="1"/>
    <col min="500" max="500" width="2.88671875" style="15" customWidth="1"/>
    <col min="501" max="501" width="5.6640625" style="15" customWidth="1"/>
    <col min="502" max="502" width="4.33203125" style="15" customWidth="1"/>
    <col min="503" max="503" width="5.5546875" style="15" customWidth="1"/>
    <col min="504" max="504" width="10.33203125" style="15" customWidth="1"/>
    <col min="505" max="505" width="5.109375" style="15" customWidth="1"/>
    <col min="506" max="506" width="10" style="15" customWidth="1"/>
    <col min="507" max="507" width="11.5546875" style="15" hidden="1" customWidth="1"/>
    <col min="508" max="508" width="7.109375" style="15" customWidth="1"/>
    <col min="509" max="509" width="9.109375" style="15" customWidth="1"/>
    <col min="510" max="743" width="8.88671875" style="15"/>
    <col min="744" max="744" width="3" style="15" customWidth="1"/>
    <col min="745" max="746" width="6.88671875" style="15" customWidth="1"/>
    <col min="747" max="747" width="5.88671875" style="15" customWidth="1"/>
    <col min="748" max="749" width="10.6640625" style="15" customWidth="1"/>
    <col min="750" max="750" width="2.44140625" style="15" customWidth="1"/>
    <col min="751" max="751" width="4.5546875" style="15" customWidth="1"/>
    <col min="752" max="752" width="6.88671875" style="15" customWidth="1"/>
    <col min="753" max="753" width="5.6640625" style="15" customWidth="1"/>
    <col min="754" max="755" width="10.6640625" style="15" customWidth="1"/>
    <col min="756" max="756" width="2.88671875" style="15" customWidth="1"/>
    <col min="757" max="757" width="5.6640625" style="15" customWidth="1"/>
    <col min="758" max="758" width="4.33203125" style="15" customWidth="1"/>
    <col min="759" max="759" width="5.5546875" style="15" customWidth="1"/>
    <col min="760" max="760" width="10.33203125" style="15" customWidth="1"/>
    <col min="761" max="761" width="5.109375" style="15" customWidth="1"/>
    <col min="762" max="762" width="10" style="15" customWidth="1"/>
    <col min="763" max="763" width="11.5546875" style="15" hidden="1" customWidth="1"/>
    <col min="764" max="764" width="7.109375" style="15" customWidth="1"/>
    <col min="765" max="765" width="9.109375" style="15" customWidth="1"/>
    <col min="766" max="999" width="8.88671875" style="15"/>
    <col min="1000" max="1000" width="3" style="15" customWidth="1"/>
    <col min="1001" max="1002" width="6.88671875" style="15" customWidth="1"/>
    <col min="1003" max="1003" width="5.88671875" style="15" customWidth="1"/>
    <col min="1004" max="1005" width="10.6640625" style="15" customWidth="1"/>
    <col min="1006" max="1006" width="2.44140625" style="15" customWidth="1"/>
    <col min="1007" max="1007" width="4.5546875" style="15" customWidth="1"/>
    <col min="1008" max="1008" width="6.88671875" style="15" customWidth="1"/>
    <col min="1009" max="1009" width="5.6640625" style="15" customWidth="1"/>
    <col min="1010" max="1011" width="10.6640625" style="15" customWidth="1"/>
    <col min="1012" max="1012" width="2.88671875" style="15" customWidth="1"/>
    <col min="1013" max="1013" width="5.6640625" style="15" customWidth="1"/>
    <col min="1014" max="1014" width="4.33203125" style="15" customWidth="1"/>
    <col min="1015" max="1015" width="5.5546875" style="15" customWidth="1"/>
    <col min="1016" max="1016" width="10.33203125" style="15" customWidth="1"/>
    <col min="1017" max="1017" width="5.109375" style="15" customWidth="1"/>
    <col min="1018" max="1018" width="10" style="15" customWidth="1"/>
    <col min="1019" max="1019" width="11.5546875" style="15" hidden="1" customWidth="1"/>
    <col min="1020" max="1020" width="7.109375" style="15" customWidth="1"/>
    <col min="1021" max="1021" width="9.109375" style="15" customWidth="1"/>
    <col min="1022" max="1255" width="8.88671875" style="15"/>
    <col min="1256" max="1256" width="3" style="15" customWidth="1"/>
    <col min="1257" max="1258" width="6.88671875" style="15" customWidth="1"/>
    <col min="1259" max="1259" width="5.88671875" style="15" customWidth="1"/>
    <col min="1260" max="1261" width="10.6640625" style="15" customWidth="1"/>
    <col min="1262" max="1262" width="2.44140625" style="15" customWidth="1"/>
    <col min="1263" max="1263" width="4.5546875" style="15" customWidth="1"/>
    <col min="1264" max="1264" width="6.88671875" style="15" customWidth="1"/>
    <col min="1265" max="1265" width="5.6640625" style="15" customWidth="1"/>
    <col min="1266" max="1267" width="10.6640625" style="15" customWidth="1"/>
    <col min="1268" max="1268" width="2.88671875" style="15" customWidth="1"/>
    <col min="1269" max="1269" width="5.6640625" style="15" customWidth="1"/>
    <col min="1270" max="1270" width="4.33203125" style="15" customWidth="1"/>
    <col min="1271" max="1271" width="5.5546875" style="15" customWidth="1"/>
    <col min="1272" max="1272" width="10.33203125" style="15" customWidth="1"/>
    <col min="1273" max="1273" width="5.109375" style="15" customWidth="1"/>
    <col min="1274" max="1274" width="10" style="15" customWidth="1"/>
    <col min="1275" max="1275" width="11.5546875" style="15" hidden="1" customWidth="1"/>
    <col min="1276" max="1276" width="7.109375" style="15" customWidth="1"/>
    <col min="1277" max="1277" width="9.109375" style="15" customWidth="1"/>
    <col min="1278" max="1511" width="8.88671875" style="15"/>
    <col min="1512" max="1512" width="3" style="15" customWidth="1"/>
    <col min="1513" max="1514" width="6.88671875" style="15" customWidth="1"/>
    <col min="1515" max="1515" width="5.88671875" style="15" customWidth="1"/>
    <col min="1516" max="1517" width="10.6640625" style="15" customWidth="1"/>
    <col min="1518" max="1518" width="2.44140625" style="15" customWidth="1"/>
    <col min="1519" max="1519" width="4.5546875" style="15" customWidth="1"/>
    <col min="1520" max="1520" width="6.88671875" style="15" customWidth="1"/>
    <col min="1521" max="1521" width="5.6640625" style="15" customWidth="1"/>
    <col min="1522" max="1523" width="10.6640625" style="15" customWidth="1"/>
    <col min="1524" max="1524" width="2.88671875" style="15" customWidth="1"/>
    <col min="1525" max="1525" width="5.6640625" style="15" customWidth="1"/>
    <col min="1526" max="1526" width="4.33203125" style="15" customWidth="1"/>
    <col min="1527" max="1527" width="5.5546875" style="15" customWidth="1"/>
    <col min="1528" max="1528" width="10.33203125" style="15" customWidth="1"/>
    <col min="1529" max="1529" width="5.109375" style="15" customWidth="1"/>
    <col min="1530" max="1530" width="10" style="15" customWidth="1"/>
    <col min="1531" max="1531" width="11.5546875" style="15" hidden="1" customWidth="1"/>
    <col min="1532" max="1532" width="7.109375" style="15" customWidth="1"/>
    <col min="1533" max="1533" width="9.109375" style="15" customWidth="1"/>
    <col min="1534" max="1767" width="8.88671875" style="15"/>
    <col min="1768" max="1768" width="3" style="15" customWidth="1"/>
    <col min="1769" max="1770" width="6.88671875" style="15" customWidth="1"/>
    <col min="1771" max="1771" width="5.88671875" style="15" customWidth="1"/>
    <col min="1772" max="1773" width="10.6640625" style="15" customWidth="1"/>
    <col min="1774" max="1774" width="2.44140625" style="15" customWidth="1"/>
    <col min="1775" max="1775" width="4.5546875" style="15" customWidth="1"/>
    <col min="1776" max="1776" width="6.88671875" style="15" customWidth="1"/>
    <col min="1777" max="1777" width="5.6640625" style="15" customWidth="1"/>
    <col min="1778" max="1779" width="10.6640625" style="15" customWidth="1"/>
    <col min="1780" max="1780" width="2.88671875" style="15" customWidth="1"/>
    <col min="1781" max="1781" width="5.6640625" style="15" customWidth="1"/>
    <col min="1782" max="1782" width="4.33203125" style="15" customWidth="1"/>
    <col min="1783" max="1783" width="5.5546875" style="15" customWidth="1"/>
    <col min="1784" max="1784" width="10.33203125" style="15" customWidth="1"/>
    <col min="1785" max="1785" width="5.109375" style="15" customWidth="1"/>
    <col min="1786" max="1786" width="10" style="15" customWidth="1"/>
    <col min="1787" max="1787" width="11.5546875" style="15" hidden="1" customWidth="1"/>
    <col min="1788" max="1788" width="7.109375" style="15" customWidth="1"/>
    <col min="1789" max="1789" width="9.109375" style="15" customWidth="1"/>
    <col min="1790" max="2023" width="8.88671875" style="15"/>
    <col min="2024" max="2024" width="3" style="15" customWidth="1"/>
    <col min="2025" max="2026" width="6.88671875" style="15" customWidth="1"/>
    <col min="2027" max="2027" width="5.88671875" style="15" customWidth="1"/>
    <col min="2028" max="2029" width="10.6640625" style="15" customWidth="1"/>
    <col min="2030" max="2030" width="2.44140625" style="15" customWidth="1"/>
    <col min="2031" max="2031" width="4.5546875" style="15" customWidth="1"/>
    <col min="2032" max="2032" width="6.88671875" style="15" customWidth="1"/>
    <col min="2033" max="2033" width="5.6640625" style="15" customWidth="1"/>
    <col min="2034" max="2035" width="10.6640625" style="15" customWidth="1"/>
    <col min="2036" max="2036" width="2.88671875" style="15" customWidth="1"/>
    <col min="2037" max="2037" width="5.6640625" style="15" customWidth="1"/>
    <col min="2038" max="2038" width="4.33203125" style="15" customWidth="1"/>
    <col min="2039" max="2039" width="5.5546875" style="15" customWidth="1"/>
    <col min="2040" max="2040" width="10.33203125" style="15" customWidth="1"/>
    <col min="2041" max="2041" width="5.109375" style="15" customWidth="1"/>
    <col min="2042" max="2042" width="10" style="15" customWidth="1"/>
    <col min="2043" max="2043" width="11.5546875" style="15" hidden="1" customWidth="1"/>
    <col min="2044" max="2044" width="7.109375" style="15" customWidth="1"/>
    <col min="2045" max="2045" width="9.109375" style="15" customWidth="1"/>
    <col min="2046" max="2279" width="8.88671875" style="15"/>
    <col min="2280" max="2280" width="3" style="15" customWidth="1"/>
    <col min="2281" max="2282" width="6.88671875" style="15" customWidth="1"/>
    <col min="2283" max="2283" width="5.88671875" style="15" customWidth="1"/>
    <col min="2284" max="2285" width="10.6640625" style="15" customWidth="1"/>
    <col min="2286" max="2286" width="2.44140625" style="15" customWidth="1"/>
    <col min="2287" max="2287" width="4.5546875" style="15" customWidth="1"/>
    <col min="2288" max="2288" width="6.88671875" style="15" customWidth="1"/>
    <col min="2289" max="2289" width="5.6640625" style="15" customWidth="1"/>
    <col min="2290" max="2291" width="10.6640625" style="15" customWidth="1"/>
    <col min="2292" max="2292" width="2.88671875" style="15" customWidth="1"/>
    <col min="2293" max="2293" width="5.6640625" style="15" customWidth="1"/>
    <col min="2294" max="2294" width="4.33203125" style="15" customWidth="1"/>
    <col min="2295" max="2295" width="5.5546875" style="15" customWidth="1"/>
    <col min="2296" max="2296" width="10.33203125" style="15" customWidth="1"/>
    <col min="2297" max="2297" width="5.109375" style="15" customWidth="1"/>
    <col min="2298" max="2298" width="10" style="15" customWidth="1"/>
    <col min="2299" max="2299" width="11.5546875" style="15" hidden="1" customWidth="1"/>
    <col min="2300" max="2300" width="7.109375" style="15" customWidth="1"/>
    <col min="2301" max="2301" width="9.109375" style="15" customWidth="1"/>
    <col min="2302" max="2535" width="8.88671875" style="15"/>
    <col min="2536" max="2536" width="3" style="15" customWidth="1"/>
    <col min="2537" max="2538" width="6.88671875" style="15" customWidth="1"/>
    <col min="2539" max="2539" width="5.88671875" style="15" customWidth="1"/>
    <col min="2540" max="2541" width="10.6640625" style="15" customWidth="1"/>
    <col min="2542" max="2542" width="2.44140625" style="15" customWidth="1"/>
    <col min="2543" max="2543" width="4.5546875" style="15" customWidth="1"/>
    <col min="2544" max="2544" width="6.88671875" style="15" customWidth="1"/>
    <col min="2545" max="2545" width="5.6640625" style="15" customWidth="1"/>
    <col min="2546" max="2547" width="10.6640625" style="15" customWidth="1"/>
    <col min="2548" max="2548" width="2.88671875" style="15" customWidth="1"/>
    <col min="2549" max="2549" width="5.6640625" style="15" customWidth="1"/>
    <col min="2550" max="2550" width="4.33203125" style="15" customWidth="1"/>
    <col min="2551" max="2551" width="5.5546875" style="15" customWidth="1"/>
    <col min="2552" max="2552" width="10.33203125" style="15" customWidth="1"/>
    <col min="2553" max="2553" width="5.109375" style="15" customWidth="1"/>
    <col min="2554" max="2554" width="10" style="15" customWidth="1"/>
    <col min="2555" max="2555" width="11.5546875" style="15" hidden="1" customWidth="1"/>
    <col min="2556" max="2556" width="7.109375" style="15" customWidth="1"/>
    <col min="2557" max="2557" width="9.109375" style="15" customWidth="1"/>
    <col min="2558" max="2791" width="8.88671875" style="15"/>
    <col min="2792" max="2792" width="3" style="15" customWidth="1"/>
    <col min="2793" max="2794" width="6.88671875" style="15" customWidth="1"/>
    <col min="2795" max="2795" width="5.88671875" style="15" customWidth="1"/>
    <col min="2796" max="2797" width="10.6640625" style="15" customWidth="1"/>
    <col min="2798" max="2798" width="2.44140625" style="15" customWidth="1"/>
    <col min="2799" max="2799" width="4.5546875" style="15" customWidth="1"/>
    <col min="2800" max="2800" width="6.88671875" style="15" customWidth="1"/>
    <col min="2801" max="2801" width="5.6640625" style="15" customWidth="1"/>
    <col min="2802" max="2803" width="10.6640625" style="15" customWidth="1"/>
    <col min="2804" max="2804" width="2.88671875" style="15" customWidth="1"/>
    <col min="2805" max="2805" width="5.6640625" style="15" customWidth="1"/>
    <col min="2806" max="2806" width="4.33203125" style="15" customWidth="1"/>
    <col min="2807" max="2807" width="5.5546875" style="15" customWidth="1"/>
    <col min="2808" max="2808" width="10.33203125" style="15" customWidth="1"/>
    <col min="2809" max="2809" width="5.109375" style="15" customWidth="1"/>
    <col min="2810" max="2810" width="10" style="15" customWidth="1"/>
    <col min="2811" max="2811" width="11.5546875" style="15" hidden="1" customWidth="1"/>
    <col min="2812" max="2812" width="7.109375" style="15" customWidth="1"/>
    <col min="2813" max="2813" width="9.109375" style="15" customWidth="1"/>
    <col min="2814" max="3047" width="8.88671875" style="15"/>
    <col min="3048" max="3048" width="3" style="15" customWidth="1"/>
    <col min="3049" max="3050" width="6.88671875" style="15" customWidth="1"/>
    <col min="3051" max="3051" width="5.88671875" style="15" customWidth="1"/>
    <col min="3052" max="3053" width="10.6640625" style="15" customWidth="1"/>
    <col min="3054" max="3054" width="2.44140625" style="15" customWidth="1"/>
    <col min="3055" max="3055" width="4.5546875" style="15" customWidth="1"/>
    <col min="3056" max="3056" width="6.88671875" style="15" customWidth="1"/>
    <col min="3057" max="3057" width="5.6640625" style="15" customWidth="1"/>
    <col min="3058" max="3059" width="10.6640625" style="15" customWidth="1"/>
    <col min="3060" max="3060" width="2.88671875" style="15" customWidth="1"/>
    <col min="3061" max="3061" width="5.6640625" style="15" customWidth="1"/>
    <col min="3062" max="3062" width="4.33203125" style="15" customWidth="1"/>
    <col min="3063" max="3063" width="5.5546875" style="15" customWidth="1"/>
    <col min="3064" max="3064" width="10.33203125" style="15" customWidth="1"/>
    <col min="3065" max="3065" width="5.109375" style="15" customWidth="1"/>
    <col min="3066" max="3066" width="10" style="15" customWidth="1"/>
    <col min="3067" max="3067" width="11.5546875" style="15" hidden="1" customWidth="1"/>
    <col min="3068" max="3068" width="7.109375" style="15" customWidth="1"/>
    <col min="3069" max="3069" width="9.109375" style="15" customWidth="1"/>
    <col min="3070" max="3303" width="8.88671875" style="15"/>
    <col min="3304" max="3304" width="3" style="15" customWidth="1"/>
    <col min="3305" max="3306" width="6.88671875" style="15" customWidth="1"/>
    <col min="3307" max="3307" width="5.88671875" style="15" customWidth="1"/>
    <col min="3308" max="3309" width="10.6640625" style="15" customWidth="1"/>
    <col min="3310" max="3310" width="2.44140625" style="15" customWidth="1"/>
    <col min="3311" max="3311" width="4.5546875" style="15" customWidth="1"/>
    <col min="3312" max="3312" width="6.88671875" style="15" customWidth="1"/>
    <col min="3313" max="3313" width="5.6640625" style="15" customWidth="1"/>
    <col min="3314" max="3315" width="10.6640625" style="15" customWidth="1"/>
    <col min="3316" max="3316" width="2.88671875" style="15" customWidth="1"/>
    <col min="3317" max="3317" width="5.6640625" style="15" customWidth="1"/>
    <col min="3318" max="3318" width="4.33203125" style="15" customWidth="1"/>
    <col min="3319" max="3319" width="5.5546875" style="15" customWidth="1"/>
    <col min="3320" max="3320" width="10.33203125" style="15" customWidth="1"/>
    <col min="3321" max="3321" width="5.109375" style="15" customWidth="1"/>
    <col min="3322" max="3322" width="10" style="15" customWidth="1"/>
    <col min="3323" max="3323" width="11.5546875" style="15" hidden="1" customWidth="1"/>
    <col min="3324" max="3324" width="7.109375" style="15" customWidth="1"/>
    <col min="3325" max="3325" width="9.109375" style="15" customWidth="1"/>
    <col min="3326" max="3559" width="8.88671875" style="15"/>
    <col min="3560" max="3560" width="3" style="15" customWidth="1"/>
    <col min="3561" max="3562" width="6.88671875" style="15" customWidth="1"/>
    <col min="3563" max="3563" width="5.88671875" style="15" customWidth="1"/>
    <col min="3564" max="3565" width="10.6640625" style="15" customWidth="1"/>
    <col min="3566" max="3566" width="2.44140625" style="15" customWidth="1"/>
    <col min="3567" max="3567" width="4.5546875" style="15" customWidth="1"/>
    <col min="3568" max="3568" width="6.88671875" style="15" customWidth="1"/>
    <col min="3569" max="3569" width="5.6640625" style="15" customWidth="1"/>
    <col min="3570" max="3571" width="10.6640625" style="15" customWidth="1"/>
    <col min="3572" max="3572" width="2.88671875" style="15" customWidth="1"/>
    <col min="3573" max="3573" width="5.6640625" style="15" customWidth="1"/>
    <col min="3574" max="3574" width="4.33203125" style="15" customWidth="1"/>
    <col min="3575" max="3575" width="5.5546875" style="15" customWidth="1"/>
    <col min="3576" max="3576" width="10.33203125" style="15" customWidth="1"/>
    <col min="3577" max="3577" width="5.109375" style="15" customWidth="1"/>
    <col min="3578" max="3578" width="10" style="15" customWidth="1"/>
    <col min="3579" max="3579" width="11.5546875" style="15" hidden="1" customWidth="1"/>
    <col min="3580" max="3580" width="7.109375" style="15" customWidth="1"/>
    <col min="3581" max="3581" width="9.109375" style="15" customWidth="1"/>
    <col min="3582" max="3815" width="8.88671875" style="15"/>
    <col min="3816" max="3816" width="3" style="15" customWidth="1"/>
    <col min="3817" max="3818" width="6.88671875" style="15" customWidth="1"/>
    <col min="3819" max="3819" width="5.88671875" style="15" customWidth="1"/>
    <col min="3820" max="3821" width="10.6640625" style="15" customWidth="1"/>
    <col min="3822" max="3822" width="2.44140625" style="15" customWidth="1"/>
    <col min="3823" max="3823" width="4.5546875" style="15" customWidth="1"/>
    <col min="3824" max="3824" width="6.88671875" style="15" customWidth="1"/>
    <col min="3825" max="3825" width="5.6640625" style="15" customWidth="1"/>
    <col min="3826" max="3827" width="10.6640625" style="15" customWidth="1"/>
    <col min="3828" max="3828" width="2.88671875" style="15" customWidth="1"/>
    <col min="3829" max="3829" width="5.6640625" style="15" customWidth="1"/>
    <col min="3830" max="3830" width="4.33203125" style="15" customWidth="1"/>
    <col min="3831" max="3831" width="5.5546875" style="15" customWidth="1"/>
    <col min="3832" max="3832" width="10.33203125" style="15" customWidth="1"/>
    <col min="3833" max="3833" width="5.109375" style="15" customWidth="1"/>
    <col min="3834" max="3834" width="10" style="15" customWidth="1"/>
    <col min="3835" max="3835" width="11.5546875" style="15" hidden="1" customWidth="1"/>
    <col min="3836" max="3836" width="7.109375" style="15" customWidth="1"/>
    <col min="3837" max="3837" width="9.109375" style="15" customWidth="1"/>
    <col min="3838" max="4071" width="8.88671875" style="15"/>
    <col min="4072" max="4072" width="3" style="15" customWidth="1"/>
    <col min="4073" max="4074" width="6.88671875" style="15" customWidth="1"/>
    <col min="4075" max="4075" width="5.88671875" style="15" customWidth="1"/>
    <col min="4076" max="4077" width="10.6640625" style="15" customWidth="1"/>
    <col min="4078" max="4078" width="2.44140625" style="15" customWidth="1"/>
    <col min="4079" max="4079" width="4.5546875" style="15" customWidth="1"/>
    <col min="4080" max="4080" width="6.88671875" style="15" customWidth="1"/>
    <col min="4081" max="4081" width="5.6640625" style="15" customWidth="1"/>
    <col min="4082" max="4083" width="10.6640625" style="15" customWidth="1"/>
    <col min="4084" max="4084" width="2.88671875" style="15" customWidth="1"/>
    <col min="4085" max="4085" width="5.6640625" style="15" customWidth="1"/>
    <col min="4086" max="4086" width="4.33203125" style="15" customWidth="1"/>
    <col min="4087" max="4087" width="5.5546875" style="15" customWidth="1"/>
    <col min="4088" max="4088" width="10.33203125" style="15" customWidth="1"/>
    <col min="4089" max="4089" width="5.109375" style="15" customWidth="1"/>
    <col min="4090" max="4090" width="10" style="15" customWidth="1"/>
    <col min="4091" max="4091" width="11.5546875" style="15" hidden="1" customWidth="1"/>
    <col min="4092" max="4092" width="7.109375" style="15" customWidth="1"/>
    <col min="4093" max="4093" width="9.109375" style="15" customWidth="1"/>
    <col min="4094" max="4327" width="8.88671875" style="15"/>
    <col min="4328" max="4328" width="3" style="15" customWidth="1"/>
    <col min="4329" max="4330" width="6.88671875" style="15" customWidth="1"/>
    <col min="4331" max="4331" width="5.88671875" style="15" customWidth="1"/>
    <col min="4332" max="4333" width="10.6640625" style="15" customWidth="1"/>
    <col min="4334" max="4334" width="2.44140625" style="15" customWidth="1"/>
    <col min="4335" max="4335" width="4.5546875" style="15" customWidth="1"/>
    <col min="4336" max="4336" width="6.88671875" style="15" customWidth="1"/>
    <col min="4337" max="4337" width="5.6640625" style="15" customWidth="1"/>
    <col min="4338" max="4339" width="10.6640625" style="15" customWidth="1"/>
    <col min="4340" max="4340" width="2.88671875" style="15" customWidth="1"/>
    <col min="4341" max="4341" width="5.6640625" style="15" customWidth="1"/>
    <col min="4342" max="4342" width="4.33203125" style="15" customWidth="1"/>
    <col min="4343" max="4343" width="5.5546875" style="15" customWidth="1"/>
    <col min="4344" max="4344" width="10.33203125" style="15" customWidth="1"/>
    <col min="4345" max="4345" width="5.109375" style="15" customWidth="1"/>
    <col min="4346" max="4346" width="10" style="15" customWidth="1"/>
    <col min="4347" max="4347" width="11.5546875" style="15" hidden="1" customWidth="1"/>
    <col min="4348" max="4348" width="7.109375" style="15" customWidth="1"/>
    <col min="4349" max="4349" width="9.109375" style="15" customWidth="1"/>
    <col min="4350" max="4583" width="8.88671875" style="15"/>
    <col min="4584" max="4584" width="3" style="15" customWidth="1"/>
    <col min="4585" max="4586" width="6.88671875" style="15" customWidth="1"/>
    <col min="4587" max="4587" width="5.88671875" style="15" customWidth="1"/>
    <col min="4588" max="4589" width="10.6640625" style="15" customWidth="1"/>
    <col min="4590" max="4590" width="2.44140625" style="15" customWidth="1"/>
    <col min="4591" max="4591" width="4.5546875" style="15" customWidth="1"/>
    <col min="4592" max="4592" width="6.88671875" style="15" customWidth="1"/>
    <col min="4593" max="4593" width="5.6640625" style="15" customWidth="1"/>
    <col min="4594" max="4595" width="10.6640625" style="15" customWidth="1"/>
    <col min="4596" max="4596" width="2.88671875" style="15" customWidth="1"/>
    <col min="4597" max="4597" width="5.6640625" style="15" customWidth="1"/>
    <col min="4598" max="4598" width="4.33203125" style="15" customWidth="1"/>
    <col min="4599" max="4599" width="5.5546875" style="15" customWidth="1"/>
    <col min="4600" max="4600" width="10.33203125" style="15" customWidth="1"/>
    <col min="4601" max="4601" width="5.109375" style="15" customWidth="1"/>
    <col min="4602" max="4602" width="10" style="15" customWidth="1"/>
    <col min="4603" max="4603" width="11.5546875" style="15" hidden="1" customWidth="1"/>
    <col min="4604" max="4604" width="7.109375" style="15" customWidth="1"/>
    <col min="4605" max="4605" width="9.109375" style="15" customWidth="1"/>
    <col min="4606" max="4839" width="8.88671875" style="15"/>
    <col min="4840" max="4840" width="3" style="15" customWidth="1"/>
    <col min="4841" max="4842" width="6.88671875" style="15" customWidth="1"/>
    <col min="4843" max="4843" width="5.88671875" style="15" customWidth="1"/>
    <col min="4844" max="4845" width="10.6640625" style="15" customWidth="1"/>
    <col min="4846" max="4846" width="2.44140625" style="15" customWidth="1"/>
    <col min="4847" max="4847" width="4.5546875" style="15" customWidth="1"/>
    <col min="4848" max="4848" width="6.88671875" style="15" customWidth="1"/>
    <col min="4849" max="4849" width="5.6640625" style="15" customWidth="1"/>
    <col min="4850" max="4851" width="10.6640625" style="15" customWidth="1"/>
    <col min="4852" max="4852" width="2.88671875" style="15" customWidth="1"/>
    <col min="4853" max="4853" width="5.6640625" style="15" customWidth="1"/>
    <col min="4854" max="4854" width="4.33203125" style="15" customWidth="1"/>
    <col min="4855" max="4855" width="5.5546875" style="15" customWidth="1"/>
    <col min="4856" max="4856" width="10.33203125" style="15" customWidth="1"/>
    <col min="4857" max="4857" width="5.109375" style="15" customWidth="1"/>
    <col min="4858" max="4858" width="10" style="15" customWidth="1"/>
    <col min="4859" max="4859" width="11.5546875" style="15" hidden="1" customWidth="1"/>
    <col min="4860" max="4860" width="7.109375" style="15" customWidth="1"/>
    <col min="4861" max="4861" width="9.109375" style="15" customWidth="1"/>
    <col min="4862" max="5095" width="8.88671875" style="15"/>
    <col min="5096" max="5096" width="3" style="15" customWidth="1"/>
    <col min="5097" max="5098" width="6.88671875" style="15" customWidth="1"/>
    <col min="5099" max="5099" width="5.88671875" style="15" customWidth="1"/>
    <col min="5100" max="5101" width="10.6640625" style="15" customWidth="1"/>
    <col min="5102" max="5102" width="2.44140625" style="15" customWidth="1"/>
    <col min="5103" max="5103" width="4.5546875" style="15" customWidth="1"/>
    <col min="5104" max="5104" width="6.88671875" style="15" customWidth="1"/>
    <col min="5105" max="5105" width="5.6640625" style="15" customWidth="1"/>
    <col min="5106" max="5107" width="10.6640625" style="15" customWidth="1"/>
    <col min="5108" max="5108" width="2.88671875" style="15" customWidth="1"/>
    <col min="5109" max="5109" width="5.6640625" style="15" customWidth="1"/>
    <col min="5110" max="5110" width="4.33203125" style="15" customWidth="1"/>
    <col min="5111" max="5111" width="5.5546875" style="15" customWidth="1"/>
    <col min="5112" max="5112" width="10.33203125" style="15" customWidth="1"/>
    <col min="5113" max="5113" width="5.109375" style="15" customWidth="1"/>
    <col min="5114" max="5114" width="10" style="15" customWidth="1"/>
    <col min="5115" max="5115" width="11.5546875" style="15" hidden="1" customWidth="1"/>
    <col min="5116" max="5116" width="7.109375" style="15" customWidth="1"/>
    <col min="5117" max="5117" width="9.109375" style="15" customWidth="1"/>
    <col min="5118" max="5351" width="8.88671875" style="15"/>
    <col min="5352" max="5352" width="3" style="15" customWidth="1"/>
    <col min="5353" max="5354" width="6.88671875" style="15" customWidth="1"/>
    <col min="5355" max="5355" width="5.88671875" style="15" customWidth="1"/>
    <col min="5356" max="5357" width="10.6640625" style="15" customWidth="1"/>
    <col min="5358" max="5358" width="2.44140625" style="15" customWidth="1"/>
    <col min="5359" max="5359" width="4.5546875" style="15" customWidth="1"/>
    <col min="5360" max="5360" width="6.88671875" style="15" customWidth="1"/>
    <col min="5361" max="5361" width="5.6640625" style="15" customWidth="1"/>
    <col min="5362" max="5363" width="10.6640625" style="15" customWidth="1"/>
    <col min="5364" max="5364" width="2.88671875" style="15" customWidth="1"/>
    <col min="5365" max="5365" width="5.6640625" style="15" customWidth="1"/>
    <col min="5366" max="5366" width="4.33203125" style="15" customWidth="1"/>
    <col min="5367" max="5367" width="5.5546875" style="15" customWidth="1"/>
    <col min="5368" max="5368" width="10.33203125" style="15" customWidth="1"/>
    <col min="5369" max="5369" width="5.109375" style="15" customWidth="1"/>
    <col min="5370" max="5370" width="10" style="15" customWidth="1"/>
    <col min="5371" max="5371" width="11.5546875" style="15" hidden="1" customWidth="1"/>
    <col min="5372" max="5372" width="7.109375" style="15" customWidth="1"/>
    <col min="5373" max="5373" width="9.109375" style="15" customWidth="1"/>
    <col min="5374" max="5607" width="8.88671875" style="15"/>
    <col min="5608" max="5608" width="3" style="15" customWidth="1"/>
    <col min="5609" max="5610" width="6.88671875" style="15" customWidth="1"/>
    <col min="5611" max="5611" width="5.88671875" style="15" customWidth="1"/>
    <col min="5612" max="5613" width="10.6640625" style="15" customWidth="1"/>
    <col min="5614" max="5614" width="2.44140625" style="15" customWidth="1"/>
    <col min="5615" max="5615" width="4.5546875" style="15" customWidth="1"/>
    <col min="5616" max="5616" width="6.88671875" style="15" customWidth="1"/>
    <col min="5617" max="5617" width="5.6640625" style="15" customWidth="1"/>
    <col min="5618" max="5619" width="10.6640625" style="15" customWidth="1"/>
    <col min="5620" max="5620" width="2.88671875" style="15" customWidth="1"/>
    <col min="5621" max="5621" width="5.6640625" style="15" customWidth="1"/>
    <col min="5622" max="5622" width="4.33203125" style="15" customWidth="1"/>
    <col min="5623" max="5623" width="5.5546875" style="15" customWidth="1"/>
    <col min="5624" max="5624" width="10.33203125" style="15" customWidth="1"/>
    <col min="5625" max="5625" width="5.109375" style="15" customWidth="1"/>
    <col min="5626" max="5626" width="10" style="15" customWidth="1"/>
    <col min="5627" max="5627" width="11.5546875" style="15" hidden="1" customWidth="1"/>
    <col min="5628" max="5628" width="7.109375" style="15" customWidth="1"/>
    <col min="5629" max="5629" width="9.109375" style="15" customWidth="1"/>
    <col min="5630" max="5863" width="8.88671875" style="15"/>
    <col min="5864" max="5864" width="3" style="15" customWidth="1"/>
    <col min="5865" max="5866" width="6.88671875" style="15" customWidth="1"/>
    <col min="5867" max="5867" width="5.88671875" style="15" customWidth="1"/>
    <col min="5868" max="5869" width="10.6640625" style="15" customWidth="1"/>
    <col min="5870" max="5870" width="2.44140625" style="15" customWidth="1"/>
    <col min="5871" max="5871" width="4.5546875" style="15" customWidth="1"/>
    <col min="5872" max="5872" width="6.88671875" style="15" customWidth="1"/>
    <col min="5873" max="5873" width="5.6640625" style="15" customWidth="1"/>
    <col min="5874" max="5875" width="10.6640625" style="15" customWidth="1"/>
    <col min="5876" max="5876" width="2.88671875" style="15" customWidth="1"/>
    <col min="5877" max="5877" width="5.6640625" style="15" customWidth="1"/>
    <col min="5878" max="5878" width="4.33203125" style="15" customWidth="1"/>
    <col min="5879" max="5879" width="5.5546875" style="15" customWidth="1"/>
    <col min="5880" max="5880" width="10.33203125" style="15" customWidth="1"/>
    <col min="5881" max="5881" width="5.109375" style="15" customWidth="1"/>
    <col min="5882" max="5882" width="10" style="15" customWidth="1"/>
    <col min="5883" max="5883" width="11.5546875" style="15" hidden="1" customWidth="1"/>
    <col min="5884" max="5884" width="7.109375" style="15" customWidth="1"/>
    <col min="5885" max="5885" width="9.109375" style="15" customWidth="1"/>
    <col min="5886" max="6119" width="8.88671875" style="15"/>
    <col min="6120" max="6120" width="3" style="15" customWidth="1"/>
    <col min="6121" max="6122" width="6.88671875" style="15" customWidth="1"/>
    <col min="6123" max="6123" width="5.88671875" style="15" customWidth="1"/>
    <col min="6124" max="6125" width="10.6640625" style="15" customWidth="1"/>
    <col min="6126" max="6126" width="2.44140625" style="15" customWidth="1"/>
    <col min="6127" max="6127" width="4.5546875" style="15" customWidth="1"/>
    <col min="6128" max="6128" width="6.88671875" style="15" customWidth="1"/>
    <col min="6129" max="6129" width="5.6640625" style="15" customWidth="1"/>
    <col min="6130" max="6131" width="10.6640625" style="15" customWidth="1"/>
    <col min="6132" max="6132" width="2.88671875" style="15" customWidth="1"/>
    <col min="6133" max="6133" width="5.6640625" style="15" customWidth="1"/>
    <col min="6134" max="6134" width="4.33203125" style="15" customWidth="1"/>
    <col min="6135" max="6135" width="5.5546875" style="15" customWidth="1"/>
    <col min="6136" max="6136" width="10.33203125" style="15" customWidth="1"/>
    <col min="6137" max="6137" width="5.109375" style="15" customWidth="1"/>
    <col min="6138" max="6138" width="10" style="15" customWidth="1"/>
    <col min="6139" max="6139" width="11.5546875" style="15" hidden="1" customWidth="1"/>
    <col min="6140" max="6140" width="7.109375" style="15" customWidth="1"/>
    <col min="6141" max="6141" width="9.109375" style="15" customWidth="1"/>
    <col min="6142" max="6375" width="8.88671875" style="15"/>
    <col min="6376" max="6376" width="3" style="15" customWidth="1"/>
    <col min="6377" max="6378" width="6.88671875" style="15" customWidth="1"/>
    <col min="6379" max="6379" width="5.88671875" style="15" customWidth="1"/>
    <col min="6380" max="6381" width="10.6640625" style="15" customWidth="1"/>
    <col min="6382" max="6382" width="2.44140625" style="15" customWidth="1"/>
    <col min="6383" max="6383" width="4.5546875" style="15" customWidth="1"/>
    <col min="6384" max="6384" width="6.88671875" style="15" customWidth="1"/>
    <col min="6385" max="6385" width="5.6640625" style="15" customWidth="1"/>
    <col min="6386" max="6387" width="10.6640625" style="15" customWidth="1"/>
    <col min="6388" max="6388" width="2.88671875" style="15" customWidth="1"/>
    <col min="6389" max="6389" width="5.6640625" style="15" customWidth="1"/>
    <col min="6390" max="6390" width="4.33203125" style="15" customWidth="1"/>
    <col min="6391" max="6391" width="5.5546875" style="15" customWidth="1"/>
    <col min="6392" max="6392" width="10.33203125" style="15" customWidth="1"/>
    <col min="6393" max="6393" width="5.109375" style="15" customWidth="1"/>
    <col min="6394" max="6394" width="10" style="15" customWidth="1"/>
    <col min="6395" max="6395" width="11.5546875" style="15" hidden="1" customWidth="1"/>
    <col min="6396" max="6396" width="7.109375" style="15" customWidth="1"/>
    <col min="6397" max="6397" width="9.109375" style="15" customWidth="1"/>
    <col min="6398" max="6631" width="8.88671875" style="15"/>
    <col min="6632" max="6632" width="3" style="15" customWidth="1"/>
    <col min="6633" max="6634" width="6.88671875" style="15" customWidth="1"/>
    <col min="6635" max="6635" width="5.88671875" style="15" customWidth="1"/>
    <col min="6636" max="6637" width="10.6640625" style="15" customWidth="1"/>
    <col min="6638" max="6638" width="2.44140625" style="15" customWidth="1"/>
    <col min="6639" max="6639" width="4.5546875" style="15" customWidth="1"/>
    <col min="6640" max="6640" width="6.88671875" style="15" customWidth="1"/>
    <col min="6641" max="6641" width="5.6640625" style="15" customWidth="1"/>
    <col min="6642" max="6643" width="10.6640625" style="15" customWidth="1"/>
    <col min="6644" max="6644" width="2.88671875" style="15" customWidth="1"/>
    <col min="6645" max="6645" width="5.6640625" style="15" customWidth="1"/>
    <col min="6646" max="6646" width="4.33203125" style="15" customWidth="1"/>
    <col min="6647" max="6647" width="5.5546875" style="15" customWidth="1"/>
    <col min="6648" max="6648" width="10.33203125" style="15" customWidth="1"/>
    <col min="6649" max="6649" width="5.109375" style="15" customWidth="1"/>
    <col min="6650" max="6650" width="10" style="15" customWidth="1"/>
    <col min="6651" max="6651" width="11.5546875" style="15" hidden="1" customWidth="1"/>
    <col min="6652" max="6652" width="7.109375" style="15" customWidth="1"/>
    <col min="6653" max="6653" width="9.109375" style="15" customWidth="1"/>
    <col min="6654" max="6887" width="8.88671875" style="15"/>
    <col min="6888" max="6888" width="3" style="15" customWidth="1"/>
    <col min="6889" max="6890" width="6.88671875" style="15" customWidth="1"/>
    <col min="6891" max="6891" width="5.88671875" style="15" customWidth="1"/>
    <col min="6892" max="6893" width="10.6640625" style="15" customWidth="1"/>
    <col min="6894" max="6894" width="2.44140625" style="15" customWidth="1"/>
    <col min="6895" max="6895" width="4.5546875" style="15" customWidth="1"/>
    <col min="6896" max="6896" width="6.88671875" style="15" customWidth="1"/>
    <col min="6897" max="6897" width="5.6640625" style="15" customWidth="1"/>
    <col min="6898" max="6899" width="10.6640625" style="15" customWidth="1"/>
    <col min="6900" max="6900" width="2.88671875" style="15" customWidth="1"/>
    <col min="6901" max="6901" width="5.6640625" style="15" customWidth="1"/>
    <col min="6902" max="6902" width="4.33203125" style="15" customWidth="1"/>
    <col min="6903" max="6903" width="5.5546875" style="15" customWidth="1"/>
    <col min="6904" max="6904" width="10.33203125" style="15" customWidth="1"/>
    <col min="6905" max="6905" width="5.109375" style="15" customWidth="1"/>
    <col min="6906" max="6906" width="10" style="15" customWidth="1"/>
    <col min="6907" max="6907" width="11.5546875" style="15" hidden="1" customWidth="1"/>
    <col min="6908" max="6908" width="7.109375" style="15" customWidth="1"/>
    <col min="6909" max="6909" width="9.109375" style="15" customWidth="1"/>
    <col min="6910" max="7143" width="8.88671875" style="15"/>
    <col min="7144" max="7144" width="3" style="15" customWidth="1"/>
    <col min="7145" max="7146" width="6.88671875" style="15" customWidth="1"/>
    <col min="7147" max="7147" width="5.88671875" style="15" customWidth="1"/>
    <col min="7148" max="7149" width="10.6640625" style="15" customWidth="1"/>
    <col min="7150" max="7150" width="2.44140625" style="15" customWidth="1"/>
    <col min="7151" max="7151" width="4.5546875" style="15" customWidth="1"/>
    <col min="7152" max="7152" width="6.88671875" style="15" customWidth="1"/>
    <col min="7153" max="7153" width="5.6640625" style="15" customWidth="1"/>
    <col min="7154" max="7155" width="10.6640625" style="15" customWidth="1"/>
    <col min="7156" max="7156" width="2.88671875" style="15" customWidth="1"/>
    <col min="7157" max="7157" width="5.6640625" style="15" customWidth="1"/>
    <col min="7158" max="7158" width="4.33203125" style="15" customWidth="1"/>
    <col min="7159" max="7159" width="5.5546875" style="15" customWidth="1"/>
    <col min="7160" max="7160" width="10.33203125" style="15" customWidth="1"/>
    <col min="7161" max="7161" width="5.109375" style="15" customWidth="1"/>
    <col min="7162" max="7162" width="10" style="15" customWidth="1"/>
    <col min="7163" max="7163" width="11.5546875" style="15" hidden="1" customWidth="1"/>
    <col min="7164" max="7164" width="7.109375" style="15" customWidth="1"/>
    <col min="7165" max="7165" width="9.109375" style="15" customWidth="1"/>
    <col min="7166" max="7399" width="8.88671875" style="15"/>
    <col min="7400" max="7400" width="3" style="15" customWidth="1"/>
    <col min="7401" max="7402" width="6.88671875" style="15" customWidth="1"/>
    <col min="7403" max="7403" width="5.88671875" style="15" customWidth="1"/>
    <col min="7404" max="7405" width="10.6640625" style="15" customWidth="1"/>
    <col min="7406" max="7406" width="2.44140625" style="15" customWidth="1"/>
    <col min="7407" max="7407" width="4.5546875" style="15" customWidth="1"/>
    <col min="7408" max="7408" width="6.88671875" style="15" customWidth="1"/>
    <col min="7409" max="7409" width="5.6640625" style="15" customWidth="1"/>
    <col min="7410" max="7411" width="10.6640625" style="15" customWidth="1"/>
    <col min="7412" max="7412" width="2.88671875" style="15" customWidth="1"/>
    <col min="7413" max="7413" width="5.6640625" style="15" customWidth="1"/>
    <col min="7414" max="7414" width="4.33203125" style="15" customWidth="1"/>
    <col min="7415" max="7415" width="5.5546875" style="15" customWidth="1"/>
    <col min="7416" max="7416" width="10.33203125" style="15" customWidth="1"/>
    <col min="7417" max="7417" width="5.109375" style="15" customWidth="1"/>
    <col min="7418" max="7418" width="10" style="15" customWidth="1"/>
    <col min="7419" max="7419" width="11.5546875" style="15" hidden="1" customWidth="1"/>
    <col min="7420" max="7420" width="7.109375" style="15" customWidth="1"/>
    <col min="7421" max="7421" width="9.109375" style="15" customWidth="1"/>
    <col min="7422" max="7655" width="8.88671875" style="15"/>
    <col min="7656" max="7656" width="3" style="15" customWidth="1"/>
    <col min="7657" max="7658" width="6.88671875" style="15" customWidth="1"/>
    <col min="7659" max="7659" width="5.88671875" style="15" customWidth="1"/>
    <col min="7660" max="7661" width="10.6640625" style="15" customWidth="1"/>
    <col min="7662" max="7662" width="2.44140625" style="15" customWidth="1"/>
    <col min="7663" max="7663" width="4.5546875" style="15" customWidth="1"/>
    <col min="7664" max="7664" width="6.88671875" style="15" customWidth="1"/>
    <col min="7665" max="7665" width="5.6640625" style="15" customWidth="1"/>
    <col min="7666" max="7667" width="10.6640625" style="15" customWidth="1"/>
    <col min="7668" max="7668" width="2.88671875" style="15" customWidth="1"/>
    <col min="7669" max="7669" width="5.6640625" style="15" customWidth="1"/>
    <col min="7670" max="7670" width="4.33203125" style="15" customWidth="1"/>
    <col min="7671" max="7671" width="5.5546875" style="15" customWidth="1"/>
    <col min="7672" max="7672" width="10.33203125" style="15" customWidth="1"/>
    <col min="7673" max="7673" width="5.109375" style="15" customWidth="1"/>
    <col min="7674" max="7674" width="10" style="15" customWidth="1"/>
    <col min="7675" max="7675" width="11.5546875" style="15" hidden="1" customWidth="1"/>
    <col min="7676" max="7676" width="7.109375" style="15" customWidth="1"/>
    <col min="7677" max="7677" width="9.109375" style="15" customWidth="1"/>
    <col min="7678" max="7911" width="8.88671875" style="15"/>
    <col min="7912" max="7912" width="3" style="15" customWidth="1"/>
    <col min="7913" max="7914" width="6.88671875" style="15" customWidth="1"/>
    <col min="7915" max="7915" width="5.88671875" style="15" customWidth="1"/>
    <col min="7916" max="7917" width="10.6640625" style="15" customWidth="1"/>
    <col min="7918" max="7918" width="2.44140625" style="15" customWidth="1"/>
    <col min="7919" max="7919" width="4.5546875" style="15" customWidth="1"/>
    <col min="7920" max="7920" width="6.88671875" style="15" customWidth="1"/>
    <col min="7921" max="7921" width="5.6640625" style="15" customWidth="1"/>
    <col min="7922" max="7923" width="10.6640625" style="15" customWidth="1"/>
    <col min="7924" max="7924" width="2.88671875" style="15" customWidth="1"/>
    <col min="7925" max="7925" width="5.6640625" style="15" customWidth="1"/>
    <col min="7926" max="7926" width="4.33203125" style="15" customWidth="1"/>
    <col min="7927" max="7927" width="5.5546875" style="15" customWidth="1"/>
    <col min="7928" max="7928" width="10.33203125" style="15" customWidth="1"/>
    <col min="7929" max="7929" width="5.109375" style="15" customWidth="1"/>
    <col min="7930" max="7930" width="10" style="15" customWidth="1"/>
    <col min="7931" max="7931" width="11.5546875" style="15" hidden="1" customWidth="1"/>
    <col min="7932" max="7932" width="7.109375" style="15" customWidth="1"/>
    <col min="7933" max="7933" width="9.109375" style="15" customWidth="1"/>
    <col min="7934" max="8167" width="8.88671875" style="15"/>
    <col min="8168" max="8168" width="3" style="15" customWidth="1"/>
    <col min="8169" max="8170" width="6.88671875" style="15" customWidth="1"/>
    <col min="8171" max="8171" width="5.88671875" style="15" customWidth="1"/>
    <col min="8172" max="8173" width="10.6640625" style="15" customWidth="1"/>
    <col min="8174" max="8174" width="2.44140625" style="15" customWidth="1"/>
    <col min="8175" max="8175" width="4.5546875" style="15" customWidth="1"/>
    <col min="8176" max="8176" width="6.88671875" style="15" customWidth="1"/>
    <col min="8177" max="8177" width="5.6640625" style="15" customWidth="1"/>
    <col min="8178" max="8179" width="10.6640625" style="15" customWidth="1"/>
    <col min="8180" max="8180" width="2.88671875" style="15" customWidth="1"/>
    <col min="8181" max="8181" width="5.6640625" style="15" customWidth="1"/>
    <col min="8182" max="8182" width="4.33203125" style="15" customWidth="1"/>
    <col min="8183" max="8183" width="5.5546875" style="15" customWidth="1"/>
    <col min="8184" max="8184" width="10.33203125" style="15" customWidth="1"/>
    <col min="8185" max="8185" width="5.109375" style="15" customWidth="1"/>
    <col min="8186" max="8186" width="10" style="15" customWidth="1"/>
    <col min="8187" max="8187" width="11.5546875" style="15" hidden="1" customWidth="1"/>
    <col min="8188" max="8188" width="7.109375" style="15" customWidth="1"/>
    <col min="8189" max="8189" width="9.109375" style="15" customWidth="1"/>
    <col min="8190" max="8423" width="8.88671875" style="15"/>
    <col min="8424" max="8424" width="3" style="15" customWidth="1"/>
    <col min="8425" max="8426" width="6.88671875" style="15" customWidth="1"/>
    <col min="8427" max="8427" width="5.88671875" style="15" customWidth="1"/>
    <col min="8428" max="8429" width="10.6640625" style="15" customWidth="1"/>
    <col min="8430" max="8430" width="2.44140625" style="15" customWidth="1"/>
    <col min="8431" max="8431" width="4.5546875" style="15" customWidth="1"/>
    <col min="8432" max="8432" width="6.88671875" style="15" customWidth="1"/>
    <col min="8433" max="8433" width="5.6640625" style="15" customWidth="1"/>
    <col min="8434" max="8435" width="10.6640625" style="15" customWidth="1"/>
    <col min="8436" max="8436" width="2.88671875" style="15" customWidth="1"/>
    <col min="8437" max="8437" width="5.6640625" style="15" customWidth="1"/>
    <col min="8438" max="8438" width="4.33203125" style="15" customWidth="1"/>
    <col min="8439" max="8439" width="5.5546875" style="15" customWidth="1"/>
    <col min="8440" max="8440" width="10.33203125" style="15" customWidth="1"/>
    <col min="8441" max="8441" width="5.109375" style="15" customWidth="1"/>
    <col min="8442" max="8442" width="10" style="15" customWidth="1"/>
    <col min="8443" max="8443" width="11.5546875" style="15" hidden="1" customWidth="1"/>
    <col min="8444" max="8444" width="7.109375" style="15" customWidth="1"/>
    <col min="8445" max="8445" width="9.109375" style="15" customWidth="1"/>
    <col min="8446" max="8679" width="8.88671875" style="15"/>
    <col min="8680" max="8680" width="3" style="15" customWidth="1"/>
    <col min="8681" max="8682" width="6.88671875" style="15" customWidth="1"/>
    <col min="8683" max="8683" width="5.88671875" style="15" customWidth="1"/>
    <col min="8684" max="8685" width="10.6640625" style="15" customWidth="1"/>
    <col min="8686" max="8686" width="2.44140625" style="15" customWidth="1"/>
    <col min="8687" max="8687" width="4.5546875" style="15" customWidth="1"/>
    <col min="8688" max="8688" width="6.88671875" style="15" customWidth="1"/>
    <col min="8689" max="8689" width="5.6640625" style="15" customWidth="1"/>
    <col min="8690" max="8691" width="10.6640625" style="15" customWidth="1"/>
    <col min="8692" max="8692" width="2.88671875" style="15" customWidth="1"/>
    <col min="8693" max="8693" width="5.6640625" style="15" customWidth="1"/>
    <col min="8694" max="8694" width="4.33203125" style="15" customWidth="1"/>
    <col min="8695" max="8695" width="5.5546875" style="15" customWidth="1"/>
    <col min="8696" max="8696" width="10.33203125" style="15" customWidth="1"/>
    <col min="8697" max="8697" width="5.109375" style="15" customWidth="1"/>
    <col min="8698" max="8698" width="10" style="15" customWidth="1"/>
    <col min="8699" max="8699" width="11.5546875" style="15" hidden="1" customWidth="1"/>
    <col min="8700" max="8700" width="7.109375" style="15" customWidth="1"/>
    <col min="8701" max="8701" width="9.109375" style="15" customWidth="1"/>
    <col min="8702" max="8935" width="8.88671875" style="15"/>
    <col min="8936" max="8936" width="3" style="15" customWidth="1"/>
    <col min="8937" max="8938" width="6.88671875" style="15" customWidth="1"/>
    <col min="8939" max="8939" width="5.88671875" style="15" customWidth="1"/>
    <col min="8940" max="8941" width="10.6640625" style="15" customWidth="1"/>
    <col min="8942" max="8942" width="2.44140625" style="15" customWidth="1"/>
    <col min="8943" max="8943" width="4.5546875" style="15" customWidth="1"/>
    <col min="8944" max="8944" width="6.88671875" style="15" customWidth="1"/>
    <col min="8945" max="8945" width="5.6640625" style="15" customWidth="1"/>
    <col min="8946" max="8947" width="10.6640625" style="15" customWidth="1"/>
    <col min="8948" max="8948" width="2.88671875" style="15" customWidth="1"/>
    <col min="8949" max="8949" width="5.6640625" style="15" customWidth="1"/>
    <col min="8950" max="8950" width="4.33203125" style="15" customWidth="1"/>
    <col min="8951" max="8951" width="5.5546875" style="15" customWidth="1"/>
    <col min="8952" max="8952" width="10.33203125" style="15" customWidth="1"/>
    <col min="8953" max="8953" width="5.109375" style="15" customWidth="1"/>
    <col min="8954" max="8954" width="10" style="15" customWidth="1"/>
    <col min="8955" max="8955" width="11.5546875" style="15" hidden="1" customWidth="1"/>
    <col min="8956" max="8956" width="7.109375" style="15" customWidth="1"/>
    <col min="8957" max="8957" width="9.109375" style="15" customWidth="1"/>
    <col min="8958" max="9191" width="8.88671875" style="15"/>
    <col min="9192" max="9192" width="3" style="15" customWidth="1"/>
    <col min="9193" max="9194" width="6.88671875" style="15" customWidth="1"/>
    <col min="9195" max="9195" width="5.88671875" style="15" customWidth="1"/>
    <col min="9196" max="9197" width="10.6640625" style="15" customWidth="1"/>
    <col min="9198" max="9198" width="2.44140625" style="15" customWidth="1"/>
    <col min="9199" max="9199" width="4.5546875" style="15" customWidth="1"/>
    <col min="9200" max="9200" width="6.88671875" style="15" customWidth="1"/>
    <col min="9201" max="9201" width="5.6640625" style="15" customWidth="1"/>
    <col min="9202" max="9203" width="10.6640625" style="15" customWidth="1"/>
    <col min="9204" max="9204" width="2.88671875" style="15" customWidth="1"/>
    <col min="9205" max="9205" width="5.6640625" style="15" customWidth="1"/>
    <col min="9206" max="9206" width="4.33203125" style="15" customWidth="1"/>
    <col min="9207" max="9207" width="5.5546875" style="15" customWidth="1"/>
    <col min="9208" max="9208" width="10.33203125" style="15" customWidth="1"/>
    <col min="9209" max="9209" width="5.109375" style="15" customWidth="1"/>
    <col min="9210" max="9210" width="10" style="15" customWidth="1"/>
    <col min="9211" max="9211" width="11.5546875" style="15" hidden="1" customWidth="1"/>
    <col min="9212" max="9212" width="7.109375" style="15" customWidth="1"/>
    <col min="9213" max="9213" width="9.109375" style="15" customWidth="1"/>
    <col min="9214" max="9447" width="8.88671875" style="15"/>
    <col min="9448" max="9448" width="3" style="15" customWidth="1"/>
    <col min="9449" max="9450" width="6.88671875" style="15" customWidth="1"/>
    <col min="9451" max="9451" width="5.88671875" style="15" customWidth="1"/>
    <col min="9452" max="9453" width="10.6640625" style="15" customWidth="1"/>
    <col min="9454" max="9454" width="2.44140625" style="15" customWidth="1"/>
    <col min="9455" max="9455" width="4.5546875" style="15" customWidth="1"/>
    <col min="9456" max="9456" width="6.88671875" style="15" customWidth="1"/>
    <col min="9457" max="9457" width="5.6640625" style="15" customWidth="1"/>
    <col min="9458" max="9459" width="10.6640625" style="15" customWidth="1"/>
    <col min="9460" max="9460" width="2.88671875" style="15" customWidth="1"/>
    <col min="9461" max="9461" width="5.6640625" style="15" customWidth="1"/>
    <col min="9462" max="9462" width="4.33203125" style="15" customWidth="1"/>
    <col min="9463" max="9463" width="5.5546875" style="15" customWidth="1"/>
    <col min="9464" max="9464" width="10.33203125" style="15" customWidth="1"/>
    <col min="9465" max="9465" width="5.109375" style="15" customWidth="1"/>
    <col min="9466" max="9466" width="10" style="15" customWidth="1"/>
    <col min="9467" max="9467" width="11.5546875" style="15" hidden="1" customWidth="1"/>
    <col min="9468" max="9468" width="7.109375" style="15" customWidth="1"/>
    <col min="9469" max="9469" width="9.109375" style="15" customWidth="1"/>
    <col min="9470" max="9703" width="8.88671875" style="15"/>
    <col min="9704" max="9704" width="3" style="15" customWidth="1"/>
    <col min="9705" max="9706" width="6.88671875" style="15" customWidth="1"/>
    <col min="9707" max="9707" width="5.88671875" style="15" customWidth="1"/>
    <col min="9708" max="9709" width="10.6640625" style="15" customWidth="1"/>
    <col min="9710" max="9710" width="2.44140625" style="15" customWidth="1"/>
    <col min="9711" max="9711" width="4.5546875" style="15" customWidth="1"/>
    <col min="9712" max="9712" width="6.88671875" style="15" customWidth="1"/>
    <col min="9713" max="9713" width="5.6640625" style="15" customWidth="1"/>
    <col min="9714" max="9715" width="10.6640625" style="15" customWidth="1"/>
    <col min="9716" max="9716" width="2.88671875" style="15" customWidth="1"/>
    <col min="9717" max="9717" width="5.6640625" style="15" customWidth="1"/>
    <col min="9718" max="9718" width="4.33203125" style="15" customWidth="1"/>
    <col min="9719" max="9719" width="5.5546875" style="15" customWidth="1"/>
    <col min="9720" max="9720" width="10.33203125" style="15" customWidth="1"/>
    <col min="9721" max="9721" width="5.109375" style="15" customWidth="1"/>
    <col min="9722" max="9722" width="10" style="15" customWidth="1"/>
    <col min="9723" max="9723" width="11.5546875" style="15" hidden="1" customWidth="1"/>
    <col min="9724" max="9724" width="7.109375" style="15" customWidth="1"/>
    <col min="9725" max="9725" width="9.109375" style="15" customWidth="1"/>
    <col min="9726" max="9959" width="8.88671875" style="15"/>
    <col min="9960" max="9960" width="3" style="15" customWidth="1"/>
    <col min="9961" max="9962" width="6.88671875" style="15" customWidth="1"/>
    <col min="9963" max="9963" width="5.88671875" style="15" customWidth="1"/>
    <col min="9964" max="9965" width="10.6640625" style="15" customWidth="1"/>
    <col min="9966" max="9966" width="2.44140625" style="15" customWidth="1"/>
    <col min="9967" max="9967" width="4.5546875" style="15" customWidth="1"/>
    <col min="9968" max="9968" width="6.88671875" style="15" customWidth="1"/>
    <col min="9969" max="9969" width="5.6640625" style="15" customWidth="1"/>
    <col min="9970" max="9971" width="10.6640625" style="15" customWidth="1"/>
    <col min="9972" max="9972" width="2.88671875" style="15" customWidth="1"/>
    <col min="9973" max="9973" width="5.6640625" style="15" customWidth="1"/>
    <col min="9974" max="9974" width="4.33203125" style="15" customWidth="1"/>
    <col min="9975" max="9975" width="5.5546875" style="15" customWidth="1"/>
    <col min="9976" max="9976" width="10.33203125" style="15" customWidth="1"/>
    <col min="9977" max="9977" width="5.109375" style="15" customWidth="1"/>
    <col min="9978" max="9978" width="10" style="15" customWidth="1"/>
    <col min="9979" max="9979" width="11.5546875" style="15" hidden="1" customWidth="1"/>
    <col min="9980" max="9980" width="7.109375" style="15" customWidth="1"/>
    <col min="9981" max="9981" width="9.109375" style="15" customWidth="1"/>
    <col min="9982" max="10215" width="8.88671875" style="15"/>
    <col min="10216" max="10216" width="3" style="15" customWidth="1"/>
    <col min="10217" max="10218" width="6.88671875" style="15" customWidth="1"/>
    <col min="10219" max="10219" width="5.88671875" style="15" customWidth="1"/>
    <col min="10220" max="10221" width="10.6640625" style="15" customWidth="1"/>
    <col min="10222" max="10222" width="2.44140625" style="15" customWidth="1"/>
    <col min="10223" max="10223" width="4.5546875" style="15" customWidth="1"/>
    <col min="10224" max="10224" width="6.88671875" style="15" customWidth="1"/>
    <col min="10225" max="10225" width="5.6640625" style="15" customWidth="1"/>
    <col min="10226" max="10227" width="10.6640625" style="15" customWidth="1"/>
    <col min="10228" max="10228" width="2.88671875" style="15" customWidth="1"/>
    <col min="10229" max="10229" width="5.6640625" style="15" customWidth="1"/>
    <col min="10230" max="10230" width="4.33203125" style="15" customWidth="1"/>
    <col min="10231" max="10231" width="5.5546875" style="15" customWidth="1"/>
    <col min="10232" max="10232" width="10.33203125" style="15" customWidth="1"/>
    <col min="10233" max="10233" width="5.109375" style="15" customWidth="1"/>
    <col min="10234" max="10234" width="10" style="15" customWidth="1"/>
    <col min="10235" max="10235" width="11.5546875" style="15" hidden="1" customWidth="1"/>
    <col min="10236" max="10236" width="7.109375" style="15" customWidth="1"/>
    <col min="10237" max="10237" width="9.109375" style="15" customWidth="1"/>
    <col min="10238" max="10471" width="8.88671875" style="15"/>
    <col min="10472" max="10472" width="3" style="15" customWidth="1"/>
    <col min="10473" max="10474" width="6.88671875" style="15" customWidth="1"/>
    <col min="10475" max="10475" width="5.88671875" style="15" customWidth="1"/>
    <col min="10476" max="10477" width="10.6640625" style="15" customWidth="1"/>
    <col min="10478" max="10478" width="2.44140625" style="15" customWidth="1"/>
    <col min="10479" max="10479" width="4.5546875" style="15" customWidth="1"/>
    <col min="10480" max="10480" width="6.88671875" style="15" customWidth="1"/>
    <col min="10481" max="10481" width="5.6640625" style="15" customWidth="1"/>
    <col min="10482" max="10483" width="10.6640625" style="15" customWidth="1"/>
    <col min="10484" max="10484" width="2.88671875" style="15" customWidth="1"/>
    <col min="10485" max="10485" width="5.6640625" style="15" customWidth="1"/>
    <col min="10486" max="10486" width="4.33203125" style="15" customWidth="1"/>
    <col min="10487" max="10487" width="5.5546875" style="15" customWidth="1"/>
    <col min="10488" max="10488" width="10.33203125" style="15" customWidth="1"/>
    <col min="10489" max="10489" width="5.109375" style="15" customWidth="1"/>
    <col min="10490" max="10490" width="10" style="15" customWidth="1"/>
    <col min="10491" max="10491" width="11.5546875" style="15" hidden="1" customWidth="1"/>
    <col min="10492" max="10492" width="7.109375" style="15" customWidth="1"/>
    <col min="10493" max="10493" width="9.109375" style="15" customWidth="1"/>
    <col min="10494" max="10727" width="8.88671875" style="15"/>
    <col min="10728" max="10728" width="3" style="15" customWidth="1"/>
    <col min="10729" max="10730" width="6.88671875" style="15" customWidth="1"/>
    <col min="10731" max="10731" width="5.88671875" style="15" customWidth="1"/>
    <col min="10732" max="10733" width="10.6640625" style="15" customWidth="1"/>
    <col min="10734" max="10734" width="2.44140625" style="15" customWidth="1"/>
    <col min="10735" max="10735" width="4.5546875" style="15" customWidth="1"/>
    <col min="10736" max="10736" width="6.88671875" style="15" customWidth="1"/>
    <col min="10737" max="10737" width="5.6640625" style="15" customWidth="1"/>
    <col min="10738" max="10739" width="10.6640625" style="15" customWidth="1"/>
    <col min="10740" max="10740" width="2.88671875" style="15" customWidth="1"/>
    <col min="10741" max="10741" width="5.6640625" style="15" customWidth="1"/>
    <col min="10742" max="10742" width="4.33203125" style="15" customWidth="1"/>
    <col min="10743" max="10743" width="5.5546875" style="15" customWidth="1"/>
    <col min="10744" max="10744" width="10.33203125" style="15" customWidth="1"/>
    <col min="10745" max="10745" width="5.109375" style="15" customWidth="1"/>
    <col min="10746" max="10746" width="10" style="15" customWidth="1"/>
    <col min="10747" max="10747" width="11.5546875" style="15" hidden="1" customWidth="1"/>
    <col min="10748" max="10748" width="7.109375" style="15" customWidth="1"/>
    <col min="10749" max="10749" width="9.109375" style="15" customWidth="1"/>
    <col min="10750" max="10983" width="8.88671875" style="15"/>
    <col min="10984" max="10984" width="3" style="15" customWidth="1"/>
    <col min="10985" max="10986" width="6.88671875" style="15" customWidth="1"/>
    <col min="10987" max="10987" width="5.88671875" style="15" customWidth="1"/>
    <col min="10988" max="10989" width="10.6640625" style="15" customWidth="1"/>
    <col min="10990" max="10990" width="2.44140625" style="15" customWidth="1"/>
    <col min="10991" max="10991" width="4.5546875" style="15" customWidth="1"/>
    <col min="10992" max="10992" width="6.88671875" style="15" customWidth="1"/>
    <col min="10993" max="10993" width="5.6640625" style="15" customWidth="1"/>
    <col min="10994" max="10995" width="10.6640625" style="15" customWidth="1"/>
    <col min="10996" max="10996" width="2.88671875" style="15" customWidth="1"/>
    <col min="10997" max="10997" width="5.6640625" style="15" customWidth="1"/>
    <col min="10998" max="10998" width="4.33203125" style="15" customWidth="1"/>
    <col min="10999" max="10999" width="5.5546875" style="15" customWidth="1"/>
    <col min="11000" max="11000" width="10.33203125" style="15" customWidth="1"/>
    <col min="11001" max="11001" width="5.109375" style="15" customWidth="1"/>
    <col min="11002" max="11002" width="10" style="15" customWidth="1"/>
    <col min="11003" max="11003" width="11.5546875" style="15" hidden="1" customWidth="1"/>
    <col min="11004" max="11004" width="7.109375" style="15" customWidth="1"/>
    <col min="11005" max="11005" width="9.109375" style="15" customWidth="1"/>
    <col min="11006" max="11239" width="8.88671875" style="15"/>
    <col min="11240" max="11240" width="3" style="15" customWidth="1"/>
    <col min="11241" max="11242" width="6.88671875" style="15" customWidth="1"/>
    <col min="11243" max="11243" width="5.88671875" style="15" customWidth="1"/>
    <col min="11244" max="11245" width="10.6640625" style="15" customWidth="1"/>
    <col min="11246" max="11246" width="2.44140625" style="15" customWidth="1"/>
    <col min="11247" max="11247" width="4.5546875" style="15" customWidth="1"/>
    <col min="11248" max="11248" width="6.88671875" style="15" customWidth="1"/>
    <col min="11249" max="11249" width="5.6640625" style="15" customWidth="1"/>
    <col min="11250" max="11251" width="10.6640625" style="15" customWidth="1"/>
    <col min="11252" max="11252" width="2.88671875" style="15" customWidth="1"/>
    <col min="11253" max="11253" width="5.6640625" style="15" customWidth="1"/>
    <col min="11254" max="11254" width="4.33203125" style="15" customWidth="1"/>
    <col min="11255" max="11255" width="5.5546875" style="15" customWidth="1"/>
    <col min="11256" max="11256" width="10.33203125" style="15" customWidth="1"/>
    <col min="11257" max="11257" width="5.109375" style="15" customWidth="1"/>
    <col min="11258" max="11258" width="10" style="15" customWidth="1"/>
    <col min="11259" max="11259" width="11.5546875" style="15" hidden="1" customWidth="1"/>
    <col min="11260" max="11260" width="7.109375" style="15" customWidth="1"/>
    <col min="11261" max="11261" width="9.109375" style="15" customWidth="1"/>
    <col min="11262" max="11495" width="8.88671875" style="15"/>
    <col min="11496" max="11496" width="3" style="15" customWidth="1"/>
    <col min="11497" max="11498" width="6.88671875" style="15" customWidth="1"/>
    <col min="11499" max="11499" width="5.88671875" style="15" customWidth="1"/>
    <col min="11500" max="11501" width="10.6640625" style="15" customWidth="1"/>
    <col min="11502" max="11502" width="2.44140625" style="15" customWidth="1"/>
    <col min="11503" max="11503" width="4.5546875" style="15" customWidth="1"/>
    <col min="11504" max="11504" width="6.88671875" style="15" customWidth="1"/>
    <col min="11505" max="11505" width="5.6640625" style="15" customWidth="1"/>
    <col min="11506" max="11507" width="10.6640625" style="15" customWidth="1"/>
    <col min="11508" max="11508" width="2.88671875" style="15" customWidth="1"/>
    <col min="11509" max="11509" width="5.6640625" style="15" customWidth="1"/>
    <col min="11510" max="11510" width="4.33203125" style="15" customWidth="1"/>
    <col min="11511" max="11511" width="5.5546875" style="15" customWidth="1"/>
    <col min="11512" max="11512" width="10.33203125" style="15" customWidth="1"/>
    <col min="11513" max="11513" width="5.109375" style="15" customWidth="1"/>
    <col min="11514" max="11514" width="10" style="15" customWidth="1"/>
    <col min="11515" max="11515" width="11.5546875" style="15" hidden="1" customWidth="1"/>
    <col min="11516" max="11516" width="7.109375" style="15" customWidth="1"/>
    <col min="11517" max="11517" width="9.109375" style="15" customWidth="1"/>
    <col min="11518" max="11751" width="8.88671875" style="15"/>
    <col min="11752" max="11752" width="3" style="15" customWidth="1"/>
    <col min="11753" max="11754" width="6.88671875" style="15" customWidth="1"/>
    <col min="11755" max="11755" width="5.88671875" style="15" customWidth="1"/>
    <col min="11756" max="11757" width="10.6640625" style="15" customWidth="1"/>
    <col min="11758" max="11758" width="2.44140625" style="15" customWidth="1"/>
    <col min="11759" max="11759" width="4.5546875" style="15" customWidth="1"/>
    <col min="11760" max="11760" width="6.88671875" style="15" customWidth="1"/>
    <col min="11761" max="11761" width="5.6640625" style="15" customWidth="1"/>
    <col min="11762" max="11763" width="10.6640625" style="15" customWidth="1"/>
    <col min="11764" max="11764" width="2.88671875" style="15" customWidth="1"/>
    <col min="11765" max="11765" width="5.6640625" style="15" customWidth="1"/>
    <col min="11766" max="11766" width="4.33203125" style="15" customWidth="1"/>
    <col min="11767" max="11767" width="5.5546875" style="15" customWidth="1"/>
    <col min="11768" max="11768" width="10.33203125" style="15" customWidth="1"/>
    <col min="11769" max="11769" width="5.109375" style="15" customWidth="1"/>
    <col min="11770" max="11770" width="10" style="15" customWidth="1"/>
    <col min="11771" max="11771" width="11.5546875" style="15" hidden="1" customWidth="1"/>
    <col min="11772" max="11772" width="7.109375" style="15" customWidth="1"/>
    <col min="11773" max="11773" width="9.109375" style="15" customWidth="1"/>
    <col min="11774" max="12007" width="8.88671875" style="15"/>
    <col min="12008" max="12008" width="3" style="15" customWidth="1"/>
    <col min="12009" max="12010" width="6.88671875" style="15" customWidth="1"/>
    <col min="12011" max="12011" width="5.88671875" style="15" customWidth="1"/>
    <col min="12012" max="12013" width="10.6640625" style="15" customWidth="1"/>
    <col min="12014" max="12014" width="2.44140625" style="15" customWidth="1"/>
    <col min="12015" max="12015" width="4.5546875" style="15" customWidth="1"/>
    <col min="12016" max="12016" width="6.88671875" style="15" customWidth="1"/>
    <col min="12017" max="12017" width="5.6640625" style="15" customWidth="1"/>
    <col min="12018" max="12019" width="10.6640625" style="15" customWidth="1"/>
    <col min="12020" max="12020" width="2.88671875" style="15" customWidth="1"/>
    <col min="12021" max="12021" width="5.6640625" style="15" customWidth="1"/>
    <col min="12022" max="12022" width="4.33203125" style="15" customWidth="1"/>
    <col min="12023" max="12023" width="5.5546875" style="15" customWidth="1"/>
    <col min="12024" max="12024" width="10.33203125" style="15" customWidth="1"/>
    <col min="12025" max="12025" width="5.109375" style="15" customWidth="1"/>
    <col min="12026" max="12026" width="10" style="15" customWidth="1"/>
    <col min="12027" max="12027" width="11.5546875" style="15" hidden="1" customWidth="1"/>
    <col min="12028" max="12028" width="7.109375" style="15" customWidth="1"/>
    <col min="12029" max="12029" width="9.109375" style="15" customWidth="1"/>
    <col min="12030" max="12263" width="8.88671875" style="15"/>
    <col min="12264" max="12264" width="3" style="15" customWidth="1"/>
    <col min="12265" max="12266" width="6.88671875" style="15" customWidth="1"/>
    <col min="12267" max="12267" width="5.88671875" style="15" customWidth="1"/>
    <col min="12268" max="12269" width="10.6640625" style="15" customWidth="1"/>
    <col min="12270" max="12270" width="2.44140625" style="15" customWidth="1"/>
    <col min="12271" max="12271" width="4.5546875" style="15" customWidth="1"/>
    <col min="12272" max="12272" width="6.88671875" style="15" customWidth="1"/>
    <col min="12273" max="12273" width="5.6640625" style="15" customWidth="1"/>
    <col min="12274" max="12275" width="10.6640625" style="15" customWidth="1"/>
    <col min="12276" max="12276" width="2.88671875" style="15" customWidth="1"/>
    <col min="12277" max="12277" width="5.6640625" style="15" customWidth="1"/>
    <col min="12278" max="12278" width="4.33203125" style="15" customWidth="1"/>
    <col min="12279" max="12279" width="5.5546875" style="15" customWidth="1"/>
    <col min="12280" max="12280" width="10.33203125" style="15" customWidth="1"/>
    <col min="12281" max="12281" width="5.109375" style="15" customWidth="1"/>
    <col min="12282" max="12282" width="10" style="15" customWidth="1"/>
    <col min="12283" max="12283" width="11.5546875" style="15" hidden="1" customWidth="1"/>
    <col min="12284" max="12284" width="7.109375" style="15" customWidth="1"/>
    <col min="12285" max="12285" width="9.109375" style="15" customWidth="1"/>
    <col min="12286" max="12519" width="8.88671875" style="15"/>
    <col min="12520" max="12520" width="3" style="15" customWidth="1"/>
    <col min="12521" max="12522" width="6.88671875" style="15" customWidth="1"/>
    <col min="12523" max="12523" width="5.88671875" style="15" customWidth="1"/>
    <col min="12524" max="12525" width="10.6640625" style="15" customWidth="1"/>
    <col min="12526" max="12526" width="2.44140625" style="15" customWidth="1"/>
    <col min="12527" max="12527" width="4.5546875" style="15" customWidth="1"/>
    <col min="12528" max="12528" width="6.88671875" style="15" customWidth="1"/>
    <col min="12529" max="12529" width="5.6640625" style="15" customWidth="1"/>
    <col min="12530" max="12531" width="10.6640625" style="15" customWidth="1"/>
    <col min="12532" max="12532" width="2.88671875" style="15" customWidth="1"/>
    <col min="12533" max="12533" width="5.6640625" style="15" customWidth="1"/>
    <col min="12534" max="12534" width="4.33203125" style="15" customWidth="1"/>
    <col min="12535" max="12535" width="5.5546875" style="15" customWidth="1"/>
    <col min="12536" max="12536" width="10.33203125" style="15" customWidth="1"/>
    <col min="12537" max="12537" width="5.109375" style="15" customWidth="1"/>
    <col min="12538" max="12538" width="10" style="15" customWidth="1"/>
    <col min="12539" max="12539" width="11.5546875" style="15" hidden="1" customWidth="1"/>
    <col min="12540" max="12540" width="7.109375" style="15" customWidth="1"/>
    <col min="12541" max="12541" width="9.109375" style="15" customWidth="1"/>
    <col min="12542" max="12775" width="8.88671875" style="15"/>
    <col min="12776" max="12776" width="3" style="15" customWidth="1"/>
    <col min="12777" max="12778" width="6.88671875" style="15" customWidth="1"/>
    <col min="12779" max="12779" width="5.88671875" style="15" customWidth="1"/>
    <col min="12780" max="12781" width="10.6640625" style="15" customWidth="1"/>
    <col min="12782" max="12782" width="2.44140625" style="15" customWidth="1"/>
    <col min="12783" max="12783" width="4.5546875" style="15" customWidth="1"/>
    <col min="12784" max="12784" width="6.88671875" style="15" customWidth="1"/>
    <col min="12785" max="12785" width="5.6640625" style="15" customWidth="1"/>
    <col min="12786" max="12787" width="10.6640625" style="15" customWidth="1"/>
    <col min="12788" max="12788" width="2.88671875" style="15" customWidth="1"/>
    <col min="12789" max="12789" width="5.6640625" style="15" customWidth="1"/>
    <col min="12790" max="12790" width="4.33203125" style="15" customWidth="1"/>
    <col min="12791" max="12791" width="5.5546875" style="15" customWidth="1"/>
    <col min="12792" max="12792" width="10.33203125" style="15" customWidth="1"/>
    <col min="12793" max="12793" width="5.109375" style="15" customWidth="1"/>
    <col min="12794" max="12794" width="10" style="15" customWidth="1"/>
    <col min="12795" max="12795" width="11.5546875" style="15" hidden="1" customWidth="1"/>
    <col min="12796" max="12796" width="7.109375" style="15" customWidth="1"/>
    <col min="12797" max="12797" width="9.109375" style="15" customWidth="1"/>
    <col min="12798" max="13031" width="8.88671875" style="15"/>
    <col min="13032" max="13032" width="3" style="15" customWidth="1"/>
    <col min="13033" max="13034" width="6.88671875" style="15" customWidth="1"/>
    <col min="13035" max="13035" width="5.88671875" style="15" customWidth="1"/>
    <col min="13036" max="13037" width="10.6640625" style="15" customWidth="1"/>
    <col min="13038" max="13038" width="2.44140625" style="15" customWidth="1"/>
    <col min="13039" max="13039" width="4.5546875" style="15" customWidth="1"/>
    <col min="13040" max="13040" width="6.88671875" style="15" customWidth="1"/>
    <col min="13041" max="13041" width="5.6640625" style="15" customWidth="1"/>
    <col min="13042" max="13043" width="10.6640625" style="15" customWidth="1"/>
    <col min="13044" max="13044" width="2.88671875" style="15" customWidth="1"/>
    <col min="13045" max="13045" width="5.6640625" style="15" customWidth="1"/>
    <col min="13046" max="13046" width="4.33203125" style="15" customWidth="1"/>
    <col min="13047" max="13047" width="5.5546875" style="15" customWidth="1"/>
    <col min="13048" max="13048" width="10.33203125" style="15" customWidth="1"/>
    <col min="13049" max="13049" width="5.109375" style="15" customWidth="1"/>
    <col min="13050" max="13050" width="10" style="15" customWidth="1"/>
    <col min="13051" max="13051" width="11.5546875" style="15" hidden="1" customWidth="1"/>
    <col min="13052" max="13052" width="7.109375" style="15" customWidth="1"/>
    <col min="13053" max="13053" width="9.109375" style="15" customWidth="1"/>
    <col min="13054" max="13287" width="8.88671875" style="15"/>
    <col min="13288" max="13288" width="3" style="15" customWidth="1"/>
    <col min="13289" max="13290" width="6.88671875" style="15" customWidth="1"/>
    <col min="13291" max="13291" width="5.88671875" style="15" customWidth="1"/>
    <col min="13292" max="13293" width="10.6640625" style="15" customWidth="1"/>
    <col min="13294" max="13294" width="2.44140625" style="15" customWidth="1"/>
    <col min="13295" max="13295" width="4.5546875" style="15" customWidth="1"/>
    <col min="13296" max="13296" width="6.88671875" style="15" customWidth="1"/>
    <col min="13297" max="13297" width="5.6640625" style="15" customWidth="1"/>
    <col min="13298" max="13299" width="10.6640625" style="15" customWidth="1"/>
    <col min="13300" max="13300" width="2.88671875" style="15" customWidth="1"/>
    <col min="13301" max="13301" width="5.6640625" style="15" customWidth="1"/>
    <col min="13302" max="13302" width="4.33203125" style="15" customWidth="1"/>
    <col min="13303" max="13303" width="5.5546875" style="15" customWidth="1"/>
    <col min="13304" max="13304" width="10.33203125" style="15" customWidth="1"/>
    <col min="13305" max="13305" width="5.109375" style="15" customWidth="1"/>
    <col min="13306" max="13306" width="10" style="15" customWidth="1"/>
    <col min="13307" max="13307" width="11.5546875" style="15" hidden="1" customWidth="1"/>
    <col min="13308" max="13308" width="7.109375" style="15" customWidth="1"/>
    <col min="13309" max="13309" width="9.109375" style="15" customWidth="1"/>
    <col min="13310" max="13543" width="8.88671875" style="15"/>
    <col min="13544" max="13544" width="3" style="15" customWidth="1"/>
    <col min="13545" max="13546" width="6.88671875" style="15" customWidth="1"/>
    <col min="13547" max="13547" width="5.88671875" style="15" customWidth="1"/>
    <col min="13548" max="13549" width="10.6640625" style="15" customWidth="1"/>
    <col min="13550" max="13550" width="2.44140625" style="15" customWidth="1"/>
    <col min="13551" max="13551" width="4.5546875" style="15" customWidth="1"/>
    <col min="13552" max="13552" width="6.88671875" style="15" customWidth="1"/>
    <col min="13553" max="13553" width="5.6640625" style="15" customWidth="1"/>
    <col min="13554" max="13555" width="10.6640625" style="15" customWidth="1"/>
    <col min="13556" max="13556" width="2.88671875" style="15" customWidth="1"/>
    <col min="13557" max="13557" width="5.6640625" style="15" customWidth="1"/>
    <col min="13558" max="13558" width="4.33203125" style="15" customWidth="1"/>
    <col min="13559" max="13559" width="5.5546875" style="15" customWidth="1"/>
    <col min="13560" max="13560" width="10.33203125" style="15" customWidth="1"/>
    <col min="13561" max="13561" width="5.109375" style="15" customWidth="1"/>
    <col min="13562" max="13562" width="10" style="15" customWidth="1"/>
    <col min="13563" max="13563" width="11.5546875" style="15" hidden="1" customWidth="1"/>
    <col min="13564" max="13564" width="7.109375" style="15" customWidth="1"/>
    <col min="13565" max="13565" width="9.109375" style="15" customWidth="1"/>
    <col min="13566" max="13799" width="8.88671875" style="15"/>
    <col min="13800" max="13800" width="3" style="15" customWidth="1"/>
    <col min="13801" max="13802" width="6.88671875" style="15" customWidth="1"/>
    <col min="13803" max="13803" width="5.88671875" style="15" customWidth="1"/>
    <col min="13804" max="13805" width="10.6640625" style="15" customWidth="1"/>
    <col min="13806" max="13806" width="2.44140625" style="15" customWidth="1"/>
    <col min="13807" max="13807" width="4.5546875" style="15" customWidth="1"/>
    <col min="13808" max="13808" width="6.88671875" style="15" customWidth="1"/>
    <col min="13809" max="13809" width="5.6640625" style="15" customWidth="1"/>
    <col min="13810" max="13811" width="10.6640625" style="15" customWidth="1"/>
    <col min="13812" max="13812" width="2.88671875" style="15" customWidth="1"/>
    <col min="13813" max="13813" width="5.6640625" style="15" customWidth="1"/>
    <col min="13814" max="13814" width="4.33203125" style="15" customWidth="1"/>
    <col min="13815" max="13815" width="5.5546875" style="15" customWidth="1"/>
    <col min="13816" max="13816" width="10.33203125" style="15" customWidth="1"/>
    <col min="13817" max="13817" width="5.109375" style="15" customWidth="1"/>
    <col min="13818" max="13818" width="10" style="15" customWidth="1"/>
    <col min="13819" max="13819" width="11.5546875" style="15" hidden="1" customWidth="1"/>
    <col min="13820" max="13820" width="7.109375" style="15" customWidth="1"/>
    <col min="13821" max="13821" width="9.109375" style="15" customWidth="1"/>
    <col min="13822" max="14055" width="8.88671875" style="15"/>
    <col min="14056" max="14056" width="3" style="15" customWidth="1"/>
    <col min="14057" max="14058" width="6.88671875" style="15" customWidth="1"/>
    <col min="14059" max="14059" width="5.88671875" style="15" customWidth="1"/>
    <col min="14060" max="14061" width="10.6640625" style="15" customWidth="1"/>
    <col min="14062" max="14062" width="2.44140625" style="15" customWidth="1"/>
    <col min="14063" max="14063" width="4.5546875" style="15" customWidth="1"/>
    <col min="14064" max="14064" width="6.88671875" style="15" customWidth="1"/>
    <col min="14065" max="14065" width="5.6640625" style="15" customWidth="1"/>
    <col min="14066" max="14067" width="10.6640625" style="15" customWidth="1"/>
    <col min="14068" max="14068" width="2.88671875" style="15" customWidth="1"/>
    <col min="14069" max="14069" width="5.6640625" style="15" customWidth="1"/>
    <col min="14070" max="14070" width="4.33203125" style="15" customWidth="1"/>
    <col min="14071" max="14071" width="5.5546875" style="15" customWidth="1"/>
    <col min="14072" max="14072" width="10.33203125" style="15" customWidth="1"/>
    <col min="14073" max="14073" width="5.109375" style="15" customWidth="1"/>
    <col min="14074" max="14074" width="10" style="15" customWidth="1"/>
    <col min="14075" max="14075" width="11.5546875" style="15" hidden="1" customWidth="1"/>
    <col min="14076" max="14076" width="7.109375" style="15" customWidth="1"/>
    <col min="14077" max="14077" width="9.109375" style="15" customWidth="1"/>
    <col min="14078" max="14311" width="8.88671875" style="15"/>
    <col min="14312" max="14312" width="3" style="15" customWidth="1"/>
    <col min="14313" max="14314" width="6.88671875" style="15" customWidth="1"/>
    <col min="14315" max="14315" width="5.88671875" style="15" customWidth="1"/>
    <col min="14316" max="14317" width="10.6640625" style="15" customWidth="1"/>
    <col min="14318" max="14318" width="2.44140625" style="15" customWidth="1"/>
    <col min="14319" max="14319" width="4.5546875" style="15" customWidth="1"/>
    <col min="14320" max="14320" width="6.88671875" style="15" customWidth="1"/>
    <col min="14321" max="14321" width="5.6640625" style="15" customWidth="1"/>
    <col min="14322" max="14323" width="10.6640625" style="15" customWidth="1"/>
    <col min="14324" max="14324" width="2.88671875" style="15" customWidth="1"/>
    <col min="14325" max="14325" width="5.6640625" style="15" customWidth="1"/>
    <col min="14326" max="14326" width="4.33203125" style="15" customWidth="1"/>
    <col min="14327" max="14327" width="5.5546875" style="15" customWidth="1"/>
    <col min="14328" max="14328" width="10.33203125" style="15" customWidth="1"/>
    <col min="14329" max="14329" width="5.109375" style="15" customWidth="1"/>
    <col min="14330" max="14330" width="10" style="15" customWidth="1"/>
    <col min="14331" max="14331" width="11.5546875" style="15" hidden="1" customWidth="1"/>
    <col min="14332" max="14332" width="7.109375" style="15" customWidth="1"/>
    <col min="14333" max="14333" width="9.109375" style="15" customWidth="1"/>
    <col min="14334" max="14567" width="8.88671875" style="15"/>
    <col min="14568" max="14568" width="3" style="15" customWidth="1"/>
    <col min="14569" max="14570" width="6.88671875" style="15" customWidth="1"/>
    <col min="14571" max="14571" width="5.88671875" style="15" customWidth="1"/>
    <col min="14572" max="14573" width="10.6640625" style="15" customWidth="1"/>
    <col min="14574" max="14574" width="2.44140625" style="15" customWidth="1"/>
    <col min="14575" max="14575" width="4.5546875" style="15" customWidth="1"/>
    <col min="14576" max="14576" width="6.88671875" style="15" customWidth="1"/>
    <col min="14577" max="14577" width="5.6640625" style="15" customWidth="1"/>
    <col min="14578" max="14579" width="10.6640625" style="15" customWidth="1"/>
    <col min="14580" max="14580" width="2.88671875" style="15" customWidth="1"/>
    <col min="14581" max="14581" width="5.6640625" style="15" customWidth="1"/>
    <col min="14582" max="14582" width="4.33203125" style="15" customWidth="1"/>
    <col min="14583" max="14583" width="5.5546875" style="15" customWidth="1"/>
    <col min="14584" max="14584" width="10.33203125" style="15" customWidth="1"/>
    <col min="14585" max="14585" width="5.109375" style="15" customWidth="1"/>
    <col min="14586" max="14586" width="10" style="15" customWidth="1"/>
    <col min="14587" max="14587" width="11.5546875" style="15" hidden="1" customWidth="1"/>
    <col min="14588" max="14588" width="7.109375" style="15" customWidth="1"/>
    <col min="14589" max="14589" width="9.109375" style="15" customWidth="1"/>
    <col min="14590" max="14823" width="8.88671875" style="15"/>
    <col min="14824" max="14824" width="3" style="15" customWidth="1"/>
    <col min="14825" max="14826" width="6.88671875" style="15" customWidth="1"/>
    <col min="14827" max="14827" width="5.88671875" style="15" customWidth="1"/>
    <col min="14828" max="14829" width="10.6640625" style="15" customWidth="1"/>
    <col min="14830" max="14830" width="2.44140625" style="15" customWidth="1"/>
    <col min="14831" max="14831" width="4.5546875" style="15" customWidth="1"/>
    <col min="14832" max="14832" width="6.88671875" style="15" customWidth="1"/>
    <col min="14833" max="14833" width="5.6640625" style="15" customWidth="1"/>
    <col min="14834" max="14835" width="10.6640625" style="15" customWidth="1"/>
    <col min="14836" max="14836" width="2.88671875" style="15" customWidth="1"/>
    <col min="14837" max="14837" width="5.6640625" style="15" customWidth="1"/>
    <col min="14838" max="14838" width="4.33203125" style="15" customWidth="1"/>
    <col min="14839" max="14839" width="5.5546875" style="15" customWidth="1"/>
    <col min="14840" max="14840" width="10.33203125" style="15" customWidth="1"/>
    <col min="14841" max="14841" width="5.109375" style="15" customWidth="1"/>
    <col min="14842" max="14842" width="10" style="15" customWidth="1"/>
    <col min="14843" max="14843" width="11.5546875" style="15" hidden="1" customWidth="1"/>
    <col min="14844" max="14844" width="7.109375" style="15" customWidth="1"/>
    <col min="14845" max="14845" width="9.109375" style="15" customWidth="1"/>
    <col min="14846" max="15079" width="8.88671875" style="15"/>
    <col min="15080" max="15080" width="3" style="15" customWidth="1"/>
    <col min="15081" max="15082" width="6.88671875" style="15" customWidth="1"/>
    <col min="15083" max="15083" width="5.88671875" style="15" customWidth="1"/>
    <col min="15084" max="15085" width="10.6640625" style="15" customWidth="1"/>
    <col min="15086" max="15086" width="2.44140625" style="15" customWidth="1"/>
    <col min="15087" max="15087" width="4.5546875" style="15" customWidth="1"/>
    <col min="15088" max="15088" width="6.88671875" style="15" customWidth="1"/>
    <col min="15089" max="15089" width="5.6640625" style="15" customWidth="1"/>
    <col min="15090" max="15091" width="10.6640625" style="15" customWidth="1"/>
    <col min="15092" max="15092" width="2.88671875" style="15" customWidth="1"/>
    <col min="15093" max="15093" width="5.6640625" style="15" customWidth="1"/>
    <col min="15094" max="15094" width="4.33203125" style="15" customWidth="1"/>
    <col min="15095" max="15095" width="5.5546875" style="15" customWidth="1"/>
    <col min="15096" max="15096" width="10.33203125" style="15" customWidth="1"/>
    <col min="15097" max="15097" width="5.109375" style="15" customWidth="1"/>
    <col min="15098" max="15098" width="10" style="15" customWidth="1"/>
    <col min="15099" max="15099" width="11.5546875" style="15" hidden="1" customWidth="1"/>
    <col min="15100" max="15100" width="7.109375" style="15" customWidth="1"/>
    <col min="15101" max="15101" width="9.109375" style="15" customWidth="1"/>
    <col min="15102" max="15335" width="8.88671875" style="15"/>
    <col min="15336" max="15336" width="3" style="15" customWidth="1"/>
    <col min="15337" max="15338" width="6.88671875" style="15" customWidth="1"/>
    <col min="15339" max="15339" width="5.88671875" style="15" customWidth="1"/>
    <col min="15340" max="15341" width="10.6640625" style="15" customWidth="1"/>
    <col min="15342" max="15342" width="2.44140625" style="15" customWidth="1"/>
    <col min="15343" max="15343" width="4.5546875" style="15" customWidth="1"/>
    <col min="15344" max="15344" width="6.88671875" style="15" customWidth="1"/>
    <col min="15345" max="15345" width="5.6640625" style="15" customWidth="1"/>
    <col min="15346" max="15347" width="10.6640625" style="15" customWidth="1"/>
    <col min="15348" max="15348" width="2.88671875" style="15" customWidth="1"/>
    <col min="15349" max="15349" width="5.6640625" style="15" customWidth="1"/>
    <col min="15350" max="15350" width="4.33203125" style="15" customWidth="1"/>
    <col min="15351" max="15351" width="5.5546875" style="15" customWidth="1"/>
    <col min="15352" max="15352" width="10.33203125" style="15" customWidth="1"/>
    <col min="15353" max="15353" width="5.109375" style="15" customWidth="1"/>
    <col min="15354" max="15354" width="10" style="15" customWidth="1"/>
    <col min="15355" max="15355" width="11.5546875" style="15" hidden="1" customWidth="1"/>
    <col min="15356" max="15356" width="7.109375" style="15" customWidth="1"/>
    <col min="15357" max="15357" width="9.109375" style="15" customWidth="1"/>
    <col min="15358" max="15591" width="8.88671875" style="15"/>
    <col min="15592" max="15592" width="3" style="15" customWidth="1"/>
    <col min="15593" max="15594" width="6.88671875" style="15" customWidth="1"/>
    <col min="15595" max="15595" width="5.88671875" style="15" customWidth="1"/>
    <col min="15596" max="15597" width="10.6640625" style="15" customWidth="1"/>
    <col min="15598" max="15598" width="2.44140625" style="15" customWidth="1"/>
    <col min="15599" max="15599" width="4.5546875" style="15" customWidth="1"/>
    <col min="15600" max="15600" width="6.88671875" style="15" customWidth="1"/>
    <col min="15601" max="15601" width="5.6640625" style="15" customWidth="1"/>
    <col min="15602" max="15603" width="10.6640625" style="15" customWidth="1"/>
    <col min="15604" max="15604" width="2.88671875" style="15" customWidth="1"/>
    <col min="15605" max="15605" width="5.6640625" style="15" customWidth="1"/>
    <col min="15606" max="15606" width="4.33203125" style="15" customWidth="1"/>
    <col min="15607" max="15607" width="5.5546875" style="15" customWidth="1"/>
    <col min="15608" max="15608" width="10.33203125" style="15" customWidth="1"/>
    <col min="15609" max="15609" width="5.109375" style="15" customWidth="1"/>
    <col min="15610" max="15610" width="10" style="15" customWidth="1"/>
    <col min="15611" max="15611" width="11.5546875" style="15" hidden="1" customWidth="1"/>
    <col min="15612" max="15612" width="7.109375" style="15" customWidth="1"/>
    <col min="15613" max="15613" width="9.109375" style="15" customWidth="1"/>
    <col min="15614" max="15847" width="8.88671875" style="15"/>
    <col min="15848" max="15848" width="3" style="15" customWidth="1"/>
    <col min="15849" max="15850" width="6.88671875" style="15" customWidth="1"/>
    <col min="15851" max="15851" width="5.88671875" style="15" customWidth="1"/>
    <col min="15852" max="15853" width="10.6640625" style="15" customWidth="1"/>
    <col min="15854" max="15854" width="2.44140625" style="15" customWidth="1"/>
    <col min="15855" max="15855" width="4.5546875" style="15" customWidth="1"/>
    <col min="15856" max="15856" width="6.88671875" style="15" customWidth="1"/>
    <col min="15857" max="15857" width="5.6640625" style="15" customWidth="1"/>
    <col min="15858" max="15859" width="10.6640625" style="15" customWidth="1"/>
    <col min="15860" max="15860" width="2.88671875" style="15" customWidth="1"/>
    <col min="15861" max="15861" width="5.6640625" style="15" customWidth="1"/>
    <col min="15862" max="15862" width="4.33203125" style="15" customWidth="1"/>
    <col min="15863" max="15863" width="5.5546875" style="15" customWidth="1"/>
    <col min="15864" max="15864" width="10.33203125" style="15" customWidth="1"/>
    <col min="15865" max="15865" width="5.109375" style="15" customWidth="1"/>
    <col min="15866" max="15866" width="10" style="15" customWidth="1"/>
    <col min="15867" max="15867" width="11.5546875" style="15" hidden="1" customWidth="1"/>
    <col min="15868" max="15868" width="7.109375" style="15" customWidth="1"/>
    <col min="15869" max="15869" width="9.109375" style="15" customWidth="1"/>
    <col min="15870" max="16103" width="8.88671875" style="15"/>
    <col min="16104" max="16104" width="3" style="15" customWidth="1"/>
    <col min="16105" max="16106" width="6.88671875" style="15" customWidth="1"/>
    <col min="16107" max="16107" width="5.88671875" style="15" customWidth="1"/>
    <col min="16108" max="16109" width="10.6640625" style="15" customWidth="1"/>
    <col min="16110" max="16110" width="2.44140625" style="15" customWidth="1"/>
    <col min="16111" max="16111" width="4.5546875" style="15" customWidth="1"/>
    <col min="16112" max="16112" width="6.88671875" style="15" customWidth="1"/>
    <col min="16113" max="16113" width="5.6640625" style="15" customWidth="1"/>
    <col min="16114" max="16115" width="10.6640625" style="15" customWidth="1"/>
    <col min="16116" max="16116" width="2.88671875" style="15" customWidth="1"/>
    <col min="16117" max="16117" width="5.6640625" style="15" customWidth="1"/>
    <col min="16118" max="16118" width="4.33203125" style="15" customWidth="1"/>
    <col min="16119" max="16119" width="5.5546875" style="15" customWidth="1"/>
    <col min="16120" max="16120" width="10.33203125" style="15" customWidth="1"/>
    <col min="16121" max="16121" width="5.109375" style="15" customWidth="1"/>
    <col min="16122" max="16122" width="10" style="15" customWidth="1"/>
    <col min="16123" max="16123" width="11.5546875" style="15" hidden="1" customWidth="1"/>
    <col min="16124" max="16124" width="7.109375" style="15" customWidth="1"/>
    <col min="16125" max="16125" width="9.109375" style="15" customWidth="1"/>
    <col min="16126" max="16384" width="8.88671875" style="15"/>
  </cols>
  <sheetData>
    <row r="1" spans="1:19" x14ac:dyDescent="0.25">
      <c r="A1" s="16" t="s">
        <v>0</v>
      </c>
      <c r="S1" s="17" t="s">
        <v>1</v>
      </c>
    </row>
    <row r="2" spans="1:19" ht="17.399999999999999" x14ac:dyDescent="0.3">
      <c r="D2" s="18" t="s">
        <v>2</v>
      </c>
      <c r="O2" s="14" t="s">
        <v>3</v>
      </c>
      <c r="P2" s="14"/>
      <c r="Q2" s="19" t="s">
        <v>4</v>
      </c>
      <c r="R2" s="20"/>
      <c r="S2" s="21" t="s">
        <v>5</v>
      </c>
    </row>
    <row r="3" spans="1:19" ht="15.75" customHeight="1" x14ac:dyDescent="0.3">
      <c r="A3" s="22" t="s">
        <v>6</v>
      </c>
      <c r="B3" s="23" t="s">
        <v>7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1.5" customHeight="1" x14ac:dyDescent="0.25"/>
    <row r="5" spans="1:19" ht="13.5" customHeight="1" x14ac:dyDescent="0.3">
      <c r="A5" s="22" t="s">
        <v>8</v>
      </c>
      <c r="B5" s="24"/>
      <c r="C5" s="25" t="s">
        <v>9</v>
      </c>
      <c r="D5" s="12"/>
      <c r="E5" s="12"/>
      <c r="F5" s="12"/>
      <c r="G5" s="12"/>
      <c r="H5" s="12"/>
      <c r="I5" s="11" t="s">
        <v>10</v>
      </c>
      <c r="J5" s="11"/>
      <c r="K5" s="10"/>
      <c r="L5" s="10"/>
      <c r="M5" s="26"/>
      <c r="N5" s="26"/>
      <c r="O5" s="27" t="s">
        <v>11</v>
      </c>
      <c r="P5" s="9"/>
      <c r="Q5" s="9"/>
      <c r="R5" s="9"/>
      <c r="S5" s="9"/>
    </row>
    <row r="6" spans="1:19" ht="18" customHeight="1" x14ac:dyDescent="0.3">
      <c r="B6" s="8" t="s">
        <v>12</v>
      </c>
      <c r="C6" s="8"/>
      <c r="D6" s="8"/>
      <c r="E6" s="8"/>
      <c r="F6" s="8"/>
      <c r="G6" s="8"/>
      <c r="H6" s="8"/>
      <c r="I6" s="8"/>
      <c r="J6" s="8"/>
      <c r="K6" s="8"/>
      <c r="L6" s="8"/>
      <c r="N6" s="28" t="s">
        <v>13</v>
      </c>
      <c r="O6" s="29" t="s">
        <v>14</v>
      </c>
      <c r="P6" s="7">
        <v>2025</v>
      </c>
      <c r="Q6" s="7"/>
      <c r="R6" s="23"/>
      <c r="S6" s="23"/>
    </row>
    <row r="7" spans="1:19" ht="6.75" hidden="1" customHeight="1" x14ac:dyDescent="0.25">
      <c r="R7" s="23"/>
      <c r="S7" s="23"/>
    </row>
    <row r="8" spans="1:19" ht="15" customHeight="1" x14ac:dyDescent="0.25">
      <c r="B8" s="30" t="s">
        <v>15</v>
      </c>
      <c r="C8" s="31"/>
      <c r="D8" s="31"/>
      <c r="E8" s="31"/>
      <c r="F8" s="32"/>
      <c r="H8" s="30" t="s">
        <v>16</v>
      </c>
      <c r="I8" s="31"/>
      <c r="J8" s="31"/>
      <c r="K8" s="31"/>
      <c r="L8" s="32"/>
      <c r="N8" s="23"/>
      <c r="R8" s="23"/>
      <c r="S8" s="23"/>
    </row>
    <row r="9" spans="1:19" ht="35.25" customHeight="1" x14ac:dyDescent="0.25">
      <c r="B9" s="33" t="s">
        <v>17</v>
      </c>
      <c r="C9" s="34" t="s">
        <v>18</v>
      </c>
      <c r="D9" s="34" t="s">
        <v>19</v>
      </c>
      <c r="E9" s="34" t="s">
        <v>20</v>
      </c>
      <c r="F9" s="35" t="s">
        <v>21</v>
      </c>
      <c r="H9" s="33" t="s">
        <v>17</v>
      </c>
      <c r="I9" s="34" t="s">
        <v>18</v>
      </c>
      <c r="J9" s="34" t="s">
        <v>19</v>
      </c>
      <c r="K9" s="34" t="s">
        <v>22</v>
      </c>
      <c r="L9" s="35" t="s">
        <v>21</v>
      </c>
      <c r="N9" s="6" t="s">
        <v>23</v>
      </c>
      <c r="O9" s="6"/>
      <c r="P9" s="6"/>
      <c r="Q9" s="6"/>
      <c r="R9" s="6"/>
      <c r="S9" s="36" t="s">
        <v>24</v>
      </c>
    </row>
    <row r="10" spans="1:19" ht="12" customHeight="1" x14ac:dyDescent="0.25">
      <c r="B10" s="37" t="s">
        <v>25</v>
      </c>
      <c r="C10" s="38">
        <v>125</v>
      </c>
      <c r="D10" s="39"/>
      <c r="E10" s="40" t="str">
        <f t="shared" ref="E10:E20" si="0">IF(D10&gt;0,C10*6," ")</f>
        <v xml:space="preserve"> </v>
      </c>
      <c r="F10" s="41" t="str">
        <f t="shared" ref="F10:F20" si="1">IF(D10&gt;0,D10*E10," ")</f>
        <v xml:space="preserve"> </v>
      </c>
      <c r="H10" s="42">
        <v>4</v>
      </c>
      <c r="I10" s="38">
        <v>125</v>
      </c>
      <c r="J10" s="39"/>
      <c r="K10" s="40" t="str">
        <f t="shared" ref="K10:K20" si="2">IF(J10&gt;0,I10*6," ")</f>
        <v xml:space="preserve"> </v>
      </c>
      <c r="L10" s="41" t="str">
        <f t="shared" ref="L10:L20" si="3">IF(J10&gt;0,J10*K10," ")</f>
        <v xml:space="preserve"> </v>
      </c>
      <c r="N10" s="43" t="s">
        <v>13</v>
      </c>
      <c r="O10" s="5" t="s">
        <v>26</v>
      </c>
      <c r="P10" s="5"/>
      <c r="Q10" s="5"/>
      <c r="R10" s="44"/>
      <c r="S10" s="45"/>
    </row>
    <row r="11" spans="1:19" ht="12" customHeight="1" x14ac:dyDescent="0.25">
      <c r="B11" s="42">
        <v>7</v>
      </c>
      <c r="C11" s="38">
        <v>125</v>
      </c>
      <c r="D11" s="39"/>
      <c r="E11" s="40" t="str">
        <f t="shared" si="0"/>
        <v xml:space="preserve"> </v>
      </c>
      <c r="F11" s="41" t="str">
        <f t="shared" si="1"/>
        <v xml:space="preserve"> </v>
      </c>
      <c r="H11" s="42">
        <v>5</v>
      </c>
      <c r="I11" s="38">
        <v>125</v>
      </c>
      <c r="J11" s="39"/>
      <c r="K11" s="40" t="str">
        <f t="shared" si="2"/>
        <v xml:space="preserve"> </v>
      </c>
      <c r="L11" s="41" t="str">
        <f t="shared" si="3"/>
        <v xml:space="preserve"> </v>
      </c>
      <c r="N11" s="46" t="s">
        <v>27</v>
      </c>
      <c r="O11" s="4" t="s">
        <v>28</v>
      </c>
      <c r="P11" s="4"/>
      <c r="Q11" s="4"/>
      <c r="R11" s="47"/>
      <c r="S11" s="48"/>
    </row>
    <row r="12" spans="1:19" ht="12" customHeight="1" x14ac:dyDescent="0.25">
      <c r="B12" s="42">
        <v>8</v>
      </c>
      <c r="C12" s="38">
        <v>130</v>
      </c>
      <c r="D12" s="39"/>
      <c r="E12" s="40" t="str">
        <f t="shared" si="0"/>
        <v xml:space="preserve"> </v>
      </c>
      <c r="F12" s="41" t="str">
        <f t="shared" si="1"/>
        <v xml:space="preserve"> </v>
      </c>
      <c r="H12" s="42">
        <v>6</v>
      </c>
      <c r="I12" s="38">
        <v>125</v>
      </c>
      <c r="J12" s="39"/>
      <c r="K12" s="40" t="str">
        <f t="shared" si="2"/>
        <v xml:space="preserve"> </v>
      </c>
      <c r="L12" s="41" t="str">
        <f t="shared" si="3"/>
        <v xml:space="preserve"> </v>
      </c>
      <c r="N12" s="46" t="s">
        <v>29</v>
      </c>
      <c r="O12" s="3" t="s">
        <v>30</v>
      </c>
      <c r="P12" s="3"/>
      <c r="Q12" s="3"/>
      <c r="R12" s="47"/>
      <c r="S12" s="48"/>
    </row>
    <row r="13" spans="1:19" ht="12" customHeight="1" x14ac:dyDescent="0.25">
      <c r="B13" s="42">
        <v>9</v>
      </c>
      <c r="C13" s="38">
        <v>139</v>
      </c>
      <c r="D13" s="39"/>
      <c r="E13" s="40" t="str">
        <f t="shared" si="0"/>
        <v xml:space="preserve"> </v>
      </c>
      <c r="F13" s="41" t="str">
        <f t="shared" si="1"/>
        <v xml:space="preserve"> </v>
      </c>
      <c r="H13" s="42">
        <v>7</v>
      </c>
      <c r="I13" s="38">
        <v>127</v>
      </c>
      <c r="J13" s="39"/>
      <c r="K13" s="40" t="str">
        <f t="shared" si="2"/>
        <v xml:space="preserve"> </v>
      </c>
      <c r="L13" s="41" t="str">
        <f t="shared" si="3"/>
        <v xml:space="preserve"> </v>
      </c>
      <c r="N13" s="46" t="s">
        <v>31</v>
      </c>
      <c r="O13" s="3" t="s">
        <v>32</v>
      </c>
      <c r="P13" s="3"/>
      <c r="Q13" s="3"/>
      <c r="R13" s="47"/>
      <c r="S13" s="48"/>
    </row>
    <row r="14" spans="1:19" ht="12" customHeight="1" x14ac:dyDescent="0.25">
      <c r="B14" s="42">
        <v>10</v>
      </c>
      <c r="C14" s="38">
        <v>149</v>
      </c>
      <c r="D14" s="39"/>
      <c r="E14" s="40" t="str">
        <f t="shared" si="0"/>
        <v xml:space="preserve"> </v>
      </c>
      <c r="F14" s="41" t="str">
        <f t="shared" si="1"/>
        <v xml:space="preserve"> </v>
      </c>
      <c r="H14" s="42">
        <v>8</v>
      </c>
      <c r="I14" s="38">
        <v>161</v>
      </c>
      <c r="J14" s="39"/>
      <c r="K14" s="40" t="str">
        <f t="shared" si="2"/>
        <v xml:space="preserve"> </v>
      </c>
      <c r="L14" s="41" t="str">
        <f t="shared" si="3"/>
        <v xml:space="preserve"> </v>
      </c>
      <c r="N14" s="46" t="s">
        <v>33</v>
      </c>
      <c r="O14" s="3" t="s">
        <v>34</v>
      </c>
      <c r="P14" s="3"/>
      <c r="Q14" s="3"/>
      <c r="R14" s="47"/>
      <c r="S14" s="48"/>
    </row>
    <row r="15" spans="1:19" ht="12" customHeight="1" x14ac:dyDescent="0.25">
      <c r="B15" s="42">
        <v>11</v>
      </c>
      <c r="C15" s="38">
        <v>161</v>
      </c>
      <c r="D15" s="39"/>
      <c r="E15" s="40" t="str">
        <f t="shared" si="0"/>
        <v xml:space="preserve"> </v>
      </c>
      <c r="F15" s="41" t="str">
        <f t="shared" si="1"/>
        <v xml:space="preserve"> </v>
      </c>
      <c r="H15" s="42">
        <v>9</v>
      </c>
      <c r="I15" s="38">
        <v>201</v>
      </c>
      <c r="J15" s="39"/>
      <c r="K15" s="40" t="str">
        <f t="shared" si="2"/>
        <v xml:space="preserve"> </v>
      </c>
      <c r="L15" s="41" t="str">
        <f t="shared" si="3"/>
        <v xml:space="preserve"> </v>
      </c>
      <c r="N15" s="46" t="s">
        <v>35</v>
      </c>
      <c r="O15" s="3" t="s">
        <v>36</v>
      </c>
      <c r="P15" s="3"/>
      <c r="Q15" s="3"/>
      <c r="R15" s="47"/>
      <c r="S15" s="48"/>
    </row>
    <row r="16" spans="1:19" ht="12" customHeight="1" x14ac:dyDescent="0.25">
      <c r="B16" s="42">
        <v>12</v>
      </c>
      <c r="C16" s="38">
        <v>172</v>
      </c>
      <c r="D16" s="39"/>
      <c r="E16" s="40" t="str">
        <f t="shared" si="0"/>
        <v xml:space="preserve"> </v>
      </c>
      <c r="F16" s="41" t="str">
        <f t="shared" si="1"/>
        <v xml:space="preserve"> </v>
      </c>
      <c r="H16" s="42">
        <v>10</v>
      </c>
      <c r="I16" s="38">
        <v>203</v>
      </c>
      <c r="J16" s="39"/>
      <c r="K16" s="40" t="str">
        <f t="shared" si="2"/>
        <v xml:space="preserve"> </v>
      </c>
      <c r="L16" s="41" t="str">
        <f t="shared" si="3"/>
        <v xml:space="preserve"> </v>
      </c>
      <c r="N16" s="49" t="s">
        <v>37</v>
      </c>
      <c r="O16" s="2" t="s">
        <v>38</v>
      </c>
      <c r="P16" s="2"/>
      <c r="Q16" s="2"/>
      <c r="R16" s="50"/>
      <c r="S16" s="51"/>
    </row>
    <row r="17" spans="2:20" ht="12" customHeight="1" x14ac:dyDescent="0.25">
      <c r="B17" s="42">
        <v>13</v>
      </c>
      <c r="C17" s="38">
        <v>185</v>
      </c>
      <c r="D17" s="39"/>
      <c r="E17" s="40" t="str">
        <f t="shared" si="0"/>
        <v xml:space="preserve"> </v>
      </c>
      <c r="F17" s="41" t="str">
        <f t="shared" si="1"/>
        <v xml:space="preserve"> </v>
      </c>
      <c r="H17" s="42">
        <v>11</v>
      </c>
      <c r="I17" s="38">
        <v>207</v>
      </c>
      <c r="J17" s="39"/>
      <c r="K17" s="40" t="str">
        <f t="shared" si="2"/>
        <v xml:space="preserve"> </v>
      </c>
      <c r="L17" s="41" t="str">
        <f t="shared" si="3"/>
        <v xml:space="preserve"> </v>
      </c>
      <c r="N17" s="52" t="s">
        <v>39</v>
      </c>
      <c r="O17" s="1" t="s">
        <v>40</v>
      </c>
      <c r="P17" s="1"/>
      <c r="Q17" s="1"/>
      <c r="R17" s="53"/>
      <c r="S17" s="54"/>
    </row>
    <row r="18" spans="2:20" ht="12" customHeight="1" x14ac:dyDescent="0.25">
      <c r="B18" s="42">
        <v>14</v>
      </c>
      <c r="C18" s="38">
        <v>199</v>
      </c>
      <c r="D18" s="39"/>
      <c r="E18" s="40" t="str">
        <f t="shared" si="0"/>
        <v xml:space="preserve"> </v>
      </c>
      <c r="F18" s="41" t="str">
        <f t="shared" si="1"/>
        <v xml:space="preserve"> </v>
      </c>
      <c r="H18" s="42">
        <v>12</v>
      </c>
      <c r="I18" s="38">
        <v>211</v>
      </c>
      <c r="J18" s="39"/>
      <c r="K18" s="40" t="str">
        <f t="shared" si="2"/>
        <v xml:space="preserve"> </v>
      </c>
      <c r="L18" s="41" t="str">
        <f t="shared" si="3"/>
        <v xml:space="preserve"> </v>
      </c>
      <c r="N18" s="55" t="s">
        <v>41</v>
      </c>
      <c r="O18" s="56" t="s">
        <v>42</v>
      </c>
      <c r="P18" s="57" t="s">
        <v>43</v>
      </c>
      <c r="Q18" s="58"/>
      <c r="R18" s="59"/>
      <c r="S18" s="60"/>
    </row>
    <row r="19" spans="2:20" ht="12" customHeight="1" x14ac:dyDescent="0.25">
      <c r="B19" s="42">
        <v>15</v>
      </c>
      <c r="C19" s="38">
        <v>215</v>
      </c>
      <c r="D19" s="39"/>
      <c r="E19" s="40" t="str">
        <f t="shared" si="0"/>
        <v xml:space="preserve"> </v>
      </c>
      <c r="F19" s="41" t="str">
        <f t="shared" si="1"/>
        <v xml:space="preserve"> </v>
      </c>
      <c r="H19" s="42">
        <v>13</v>
      </c>
      <c r="I19" s="38">
        <v>216</v>
      </c>
      <c r="J19" s="39"/>
      <c r="K19" s="40" t="str">
        <f t="shared" si="2"/>
        <v xml:space="preserve"> </v>
      </c>
      <c r="L19" s="41" t="str">
        <f t="shared" si="3"/>
        <v xml:space="preserve"> </v>
      </c>
      <c r="N19" s="61"/>
      <c r="O19" s="56"/>
      <c r="P19" s="62" t="s">
        <v>44</v>
      </c>
      <c r="Q19" s="63"/>
      <c r="R19" s="64"/>
      <c r="S19" s="65"/>
    </row>
    <row r="20" spans="2:20" ht="12" customHeight="1" x14ac:dyDescent="0.25">
      <c r="B20" s="66">
        <v>16</v>
      </c>
      <c r="C20" s="67">
        <v>232</v>
      </c>
      <c r="D20" s="68"/>
      <c r="E20" s="69" t="str">
        <f t="shared" si="0"/>
        <v xml:space="preserve"> </v>
      </c>
      <c r="F20" s="70" t="str">
        <f t="shared" si="1"/>
        <v xml:space="preserve"> </v>
      </c>
      <c r="H20" s="66">
        <v>14</v>
      </c>
      <c r="I20" s="67">
        <v>224</v>
      </c>
      <c r="J20" s="68"/>
      <c r="K20" s="69" t="str">
        <f t="shared" si="2"/>
        <v xml:space="preserve"> </v>
      </c>
      <c r="L20" s="70" t="str">
        <f t="shared" si="3"/>
        <v xml:space="preserve"> </v>
      </c>
      <c r="N20" s="61"/>
      <c r="O20" s="56"/>
      <c r="P20" s="62" t="s">
        <v>45</v>
      </c>
      <c r="Q20" s="63"/>
      <c r="R20" s="64"/>
      <c r="S20" s="65"/>
    </row>
    <row r="21" spans="2:20" ht="15.75" customHeight="1" x14ac:dyDescent="0.25">
      <c r="D21" s="71">
        <f>SUM(D10:D20)</f>
        <v>0</v>
      </c>
      <c r="E21" s="23" t="s">
        <v>46</v>
      </c>
      <c r="F21" s="72">
        <f>SUM(F10:F20)</f>
        <v>0</v>
      </c>
      <c r="J21" s="71">
        <f>SUM(J10:J20)</f>
        <v>0</v>
      </c>
      <c r="K21" s="23" t="s">
        <v>46</v>
      </c>
      <c r="L21" s="72">
        <f>SUM(L10:L20)</f>
        <v>0</v>
      </c>
      <c r="N21" s="73"/>
      <c r="O21" s="74"/>
      <c r="P21" s="75" t="s">
        <v>47</v>
      </c>
      <c r="Q21" s="76"/>
      <c r="R21" s="77"/>
      <c r="S21" s="78"/>
    </row>
    <row r="22" spans="2:20" ht="12" customHeight="1" x14ac:dyDescent="0.25">
      <c r="N22" s="79"/>
      <c r="O22" s="165" t="s">
        <v>48</v>
      </c>
      <c r="P22" s="165"/>
      <c r="Q22" s="165"/>
      <c r="R22" s="80">
        <f>SUM(R10:R21)</f>
        <v>0</v>
      </c>
      <c r="S22" s="81">
        <f>SUM(S10:S21)</f>
        <v>0</v>
      </c>
    </row>
    <row r="23" spans="2:20" ht="15.75" customHeight="1" x14ac:dyDescent="0.3">
      <c r="J23" s="82" t="s">
        <v>49</v>
      </c>
      <c r="N23" s="166" t="s">
        <v>50</v>
      </c>
      <c r="O23" s="166"/>
      <c r="P23" s="166"/>
      <c r="Q23" s="166"/>
      <c r="R23" s="167">
        <f>R22+S22</f>
        <v>0</v>
      </c>
      <c r="S23" s="167"/>
    </row>
    <row r="24" spans="2:20" ht="15.75" customHeight="1" x14ac:dyDescent="0.25">
      <c r="J24" s="168">
        <f>F21+L21+H37+S37</f>
        <v>0</v>
      </c>
      <c r="K24" s="168"/>
      <c r="L24" s="168"/>
      <c r="N24" s="169" t="s">
        <v>51</v>
      </c>
      <c r="O24" s="169"/>
      <c r="P24" s="169"/>
      <c r="Q24" s="169"/>
      <c r="R24" s="83">
        <f>D21+J21+C37+Q37</f>
        <v>0</v>
      </c>
      <c r="S24" s="84"/>
    </row>
    <row r="25" spans="2:20" ht="14.25" customHeight="1" x14ac:dyDescent="0.25">
      <c r="B25" s="85" t="s">
        <v>52</v>
      </c>
      <c r="C25" s="86"/>
      <c r="D25" s="86"/>
      <c r="E25" s="86"/>
      <c r="F25" s="86"/>
      <c r="G25" s="86"/>
      <c r="H25" s="87"/>
      <c r="I25" s="88"/>
      <c r="J25" s="168"/>
      <c r="K25" s="168"/>
      <c r="L25" s="168"/>
      <c r="O25" s="170" t="s">
        <v>53</v>
      </c>
      <c r="P25" s="170"/>
      <c r="Q25" s="170"/>
      <c r="R25" s="89" t="s">
        <v>54</v>
      </c>
      <c r="S25" s="90"/>
      <c r="T25" s="91"/>
    </row>
    <row r="26" spans="2:20" ht="19.5" customHeight="1" x14ac:dyDescent="0.3">
      <c r="B26" s="92" t="s">
        <v>55</v>
      </c>
      <c r="C26" s="93" t="s">
        <v>19</v>
      </c>
      <c r="D26" s="93" t="s">
        <v>56</v>
      </c>
      <c r="E26" s="94" t="s">
        <v>57</v>
      </c>
      <c r="F26" s="95" t="s">
        <v>58</v>
      </c>
      <c r="G26" s="96"/>
      <c r="H26" s="171"/>
      <c r="I26" s="171"/>
      <c r="J26" s="97"/>
      <c r="O26" s="172" t="s">
        <v>59</v>
      </c>
      <c r="P26" s="172"/>
      <c r="Q26" s="172"/>
      <c r="R26" s="98"/>
      <c r="S26" s="99"/>
    </row>
    <row r="27" spans="2:20" ht="13.5" customHeight="1" x14ac:dyDescent="0.25">
      <c r="B27" s="100"/>
      <c r="C27" s="173"/>
      <c r="D27" s="101"/>
      <c r="E27" s="101"/>
      <c r="F27" s="102">
        <f>D27*C27*E27</f>
        <v>0</v>
      </c>
      <c r="G27" s="103"/>
      <c r="H27" s="174">
        <f>F27+F28</f>
        <v>0</v>
      </c>
      <c r="I27" s="174"/>
      <c r="J27" s="175"/>
      <c r="K27" s="175"/>
      <c r="L27" s="175"/>
      <c r="M27" s="175"/>
      <c r="N27" s="175"/>
      <c r="O27" s="172" t="s">
        <v>60</v>
      </c>
      <c r="P27" s="172"/>
      <c r="Q27" s="172"/>
      <c r="R27" s="98"/>
      <c r="S27" s="104"/>
    </row>
    <row r="28" spans="2:20" ht="13.5" customHeight="1" x14ac:dyDescent="0.25">
      <c r="B28" s="105"/>
      <c r="C28" s="173"/>
      <c r="D28" s="106"/>
      <c r="E28" s="106"/>
      <c r="F28" s="107">
        <f>D28*C27*E28</f>
        <v>0</v>
      </c>
      <c r="G28" s="108"/>
      <c r="H28" s="174"/>
      <c r="I28" s="174"/>
      <c r="J28" s="175"/>
      <c r="K28" s="175"/>
      <c r="L28" s="175"/>
      <c r="M28" s="175"/>
      <c r="N28" s="175"/>
      <c r="O28" s="176"/>
      <c r="P28" s="176"/>
      <c r="Q28" s="176"/>
      <c r="R28" s="109"/>
      <c r="S28" s="104"/>
    </row>
    <row r="29" spans="2:20" ht="13.5" customHeight="1" x14ac:dyDescent="0.25">
      <c r="B29" s="110"/>
      <c r="C29" s="177"/>
      <c r="D29" s="111"/>
      <c r="E29" s="112"/>
      <c r="F29" s="113">
        <f>D29*C29*E29</f>
        <v>0</v>
      </c>
      <c r="G29" s="114"/>
      <c r="H29" s="178">
        <f>F29+F30</f>
        <v>0</v>
      </c>
      <c r="I29" s="178"/>
      <c r="J29" s="179"/>
      <c r="K29" s="179"/>
      <c r="L29" s="179"/>
      <c r="M29" s="179"/>
      <c r="N29" s="179"/>
      <c r="O29" s="180" t="s">
        <v>61</v>
      </c>
      <c r="P29" s="180"/>
      <c r="Q29" s="180"/>
      <c r="R29" s="180"/>
      <c r="S29" s="180"/>
    </row>
    <row r="30" spans="2:20" ht="13.5" customHeight="1" x14ac:dyDescent="0.25">
      <c r="B30" s="115"/>
      <c r="C30" s="177"/>
      <c r="D30" s="116"/>
      <c r="E30" s="117"/>
      <c r="F30" s="118">
        <f>D30*C29*E30</f>
        <v>0</v>
      </c>
      <c r="G30" s="119"/>
      <c r="H30" s="178"/>
      <c r="I30" s="178"/>
      <c r="J30" s="179"/>
      <c r="K30" s="179"/>
      <c r="L30" s="179"/>
      <c r="M30" s="179"/>
      <c r="N30" s="179"/>
      <c r="O30" s="180"/>
      <c r="P30" s="180"/>
      <c r="Q30" s="180"/>
      <c r="R30" s="180"/>
      <c r="S30" s="180"/>
    </row>
    <row r="31" spans="2:20" ht="13.5" customHeight="1" x14ac:dyDescent="0.25">
      <c r="B31" s="120"/>
      <c r="C31" s="173"/>
      <c r="D31" s="121"/>
      <c r="E31" s="121"/>
      <c r="F31" s="122">
        <f>D31*C31*E31</f>
        <v>0</v>
      </c>
      <c r="G31" s="103"/>
      <c r="H31" s="174">
        <f>F31+F32</f>
        <v>0</v>
      </c>
      <c r="I31" s="174"/>
      <c r="J31" s="179"/>
      <c r="K31" s="179"/>
      <c r="L31" s="179"/>
      <c r="M31" s="179"/>
      <c r="N31" s="179"/>
      <c r="O31" s="181"/>
      <c r="P31" s="182" t="s">
        <v>62</v>
      </c>
      <c r="Q31" s="183" t="s">
        <v>19</v>
      </c>
      <c r="R31" s="184" t="s">
        <v>63</v>
      </c>
      <c r="S31" s="185" t="s">
        <v>64</v>
      </c>
    </row>
    <row r="32" spans="2:20" ht="13.5" customHeight="1" x14ac:dyDescent="0.25">
      <c r="B32" s="123"/>
      <c r="C32" s="173"/>
      <c r="D32" s="124"/>
      <c r="E32" s="124"/>
      <c r="F32" s="125">
        <f>D32*C31*E32</f>
        <v>0</v>
      </c>
      <c r="G32" s="108"/>
      <c r="H32" s="174"/>
      <c r="I32" s="174"/>
      <c r="J32" s="179"/>
      <c r="K32" s="179"/>
      <c r="L32" s="179"/>
      <c r="M32" s="179"/>
      <c r="N32" s="179"/>
      <c r="O32" s="181"/>
      <c r="P32" s="182"/>
      <c r="Q32" s="183"/>
      <c r="R32" s="184"/>
      <c r="S32" s="185"/>
    </row>
    <row r="33" spans="2:19" ht="13.5" customHeight="1" x14ac:dyDescent="0.25">
      <c r="B33" s="110"/>
      <c r="C33" s="177"/>
      <c r="D33" s="112"/>
      <c r="E33" s="112"/>
      <c r="F33" s="126">
        <f>D33*C33*E33</f>
        <v>0</v>
      </c>
      <c r="G33" s="114"/>
      <c r="H33" s="178">
        <f>F33+F34</f>
        <v>0</v>
      </c>
      <c r="I33" s="178"/>
      <c r="J33" s="179"/>
      <c r="K33" s="179"/>
      <c r="L33" s="179"/>
      <c r="M33" s="179"/>
      <c r="N33" s="179"/>
      <c r="O33" s="127" t="s">
        <v>65</v>
      </c>
      <c r="P33" s="128">
        <v>50</v>
      </c>
      <c r="Q33" s="129"/>
      <c r="R33" s="130">
        <f>P33*6</f>
        <v>300</v>
      </c>
      <c r="S33" s="131">
        <f>Q33*R33</f>
        <v>0</v>
      </c>
    </row>
    <row r="34" spans="2:19" ht="13.5" customHeight="1" x14ac:dyDescent="0.25">
      <c r="B34" s="115"/>
      <c r="C34" s="177"/>
      <c r="D34" s="117"/>
      <c r="E34" s="117"/>
      <c r="F34" s="132">
        <f>D34*C33*E34</f>
        <v>0</v>
      </c>
      <c r="G34" s="119"/>
      <c r="H34" s="178"/>
      <c r="I34" s="178"/>
      <c r="J34" s="179"/>
      <c r="K34" s="179"/>
      <c r="L34" s="179"/>
      <c r="M34" s="179"/>
      <c r="N34" s="179"/>
      <c r="O34" s="127" t="s">
        <v>66</v>
      </c>
      <c r="P34" s="128">
        <v>0</v>
      </c>
      <c r="Q34" s="133"/>
      <c r="R34" s="130">
        <f>P34*6</f>
        <v>0</v>
      </c>
      <c r="S34" s="131">
        <f>Q34*R34</f>
        <v>0</v>
      </c>
    </row>
    <row r="35" spans="2:19" ht="13.5" customHeight="1" x14ac:dyDescent="0.25">
      <c r="B35" s="134"/>
      <c r="C35" s="173"/>
      <c r="D35" s="101"/>
      <c r="E35" s="121"/>
      <c r="F35" s="122">
        <f>D35*C35*E35</f>
        <v>0</v>
      </c>
      <c r="G35" s="103"/>
      <c r="H35" s="174">
        <f>F35+F36</f>
        <v>0</v>
      </c>
      <c r="I35" s="174"/>
      <c r="J35" s="186"/>
      <c r="K35" s="186"/>
      <c r="L35" s="186"/>
      <c r="M35" s="186"/>
      <c r="N35" s="186"/>
      <c r="O35" s="135" t="s">
        <v>67</v>
      </c>
      <c r="P35" s="128">
        <v>30</v>
      </c>
      <c r="Q35" s="133"/>
      <c r="R35" s="130">
        <f>P35*6</f>
        <v>180</v>
      </c>
      <c r="S35" s="131">
        <f>Q35*R35</f>
        <v>0</v>
      </c>
    </row>
    <row r="36" spans="2:19" ht="13.5" customHeight="1" x14ac:dyDescent="0.25">
      <c r="B36" s="136"/>
      <c r="C36" s="173"/>
      <c r="D36" s="106"/>
      <c r="E36" s="124"/>
      <c r="F36" s="125">
        <f>D36*C35*E36</f>
        <v>0</v>
      </c>
      <c r="G36" s="108"/>
      <c r="H36" s="174"/>
      <c r="I36" s="174"/>
      <c r="J36" s="186"/>
      <c r="K36" s="186"/>
      <c r="L36" s="186"/>
      <c r="M36" s="186"/>
      <c r="N36" s="186"/>
      <c r="O36" s="137" t="s">
        <v>68</v>
      </c>
      <c r="P36" s="138">
        <v>30</v>
      </c>
      <c r="Q36" s="139"/>
      <c r="R36" s="130">
        <f>P36*6</f>
        <v>180</v>
      </c>
      <c r="S36" s="140">
        <f>Q36*R36</f>
        <v>0</v>
      </c>
    </row>
    <row r="37" spans="2:19" ht="13.5" customHeight="1" x14ac:dyDescent="0.25">
      <c r="C37" s="141">
        <f>SUM(C27:C36)</f>
        <v>0</v>
      </c>
      <c r="F37" s="142" t="s">
        <v>46</v>
      </c>
      <c r="G37" s="142"/>
      <c r="H37" s="187">
        <f>SUM(H27:H36)</f>
        <v>0</v>
      </c>
      <c r="I37" s="187"/>
      <c r="J37" s="143"/>
      <c r="Q37" s="144">
        <f>SUM(Q33:Q36)</f>
        <v>0</v>
      </c>
      <c r="R37" s="145" t="s">
        <v>46</v>
      </c>
      <c r="S37" s="146">
        <f>SUM(S33:S36)</f>
        <v>0</v>
      </c>
    </row>
    <row r="38" spans="2:19" ht="1.5" customHeight="1" x14ac:dyDescent="0.25">
      <c r="H38" s="188"/>
      <c r="I38" s="188"/>
      <c r="N38" s="147"/>
      <c r="O38" s="148"/>
      <c r="P38" s="149"/>
      <c r="Q38" s="147"/>
    </row>
    <row r="39" spans="2:19" ht="13.5" customHeight="1" x14ac:dyDescent="0.25">
      <c r="H39" s="150" t="s">
        <v>69</v>
      </c>
      <c r="I39" s="151"/>
      <c r="J39" s="152"/>
      <c r="K39" s="189"/>
      <c r="L39" s="189"/>
      <c r="M39" s="189"/>
      <c r="N39" s="153" t="s">
        <v>70</v>
      </c>
      <c r="O39" s="154"/>
      <c r="P39" s="190"/>
      <c r="Q39" s="190"/>
    </row>
    <row r="40" spans="2:19" ht="12.75" customHeight="1" x14ac:dyDescent="0.3">
      <c r="B40" s="155" t="s">
        <v>71</v>
      </c>
      <c r="C40" s="155" t="s">
        <v>72</v>
      </c>
      <c r="D40" s="156"/>
      <c r="E40" s="157"/>
      <c r="F40" s="156"/>
      <c r="G40" s="158"/>
      <c r="H40" s="159"/>
      <c r="I40" s="160" t="s">
        <v>73</v>
      </c>
      <c r="J40" s="161"/>
      <c r="K40" s="162"/>
      <c r="L40" s="161"/>
    </row>
    <row r="41" spans="2:19" ht="12.75" customHeight="1" x14ac:dyDescent="0.25">
      <c r="C41" s="155" t="s">
        <v>74</v>
      </c>
      <c r="D41" s="163"/>
      <c r="E41" s="163"/>
      <c r="F41" s="163"/>
      <c r="G41" s="163"/>
      <c r="H41" s="163"/>
      <c r="I41" s="163"/>
      <c r="J41" s="163"/>
      <c r="K41" s="163"/>
      <c r="L41" s="164"/>
    </row>
  </sheetData>
  <sheetProtection password="A47D" sheet="1" objects="1" scenarios="1"/>
  <mergeCells count="52">
    <mergeCell ref="H37:I37"/>
    <mergeCell ref="H38:I38"/>
    <mergeCell ref="K39:M39"/>
    <mergeCell ref="P39:Q39"/>
    <mergeCell ref="C33:C34"/>
    <mergeCell ref="H33:I34"/>
    <mergeCell ref="J33:N34"/>
    <mergeCell ref="C35:C36"/>
    <mergeCell ref="H35:I36"/>
    <mergeCell ref="J35:N36"/>
    <mergeCell ref="C29:C30"/>
    <mergeCell ref="H29:I30"/>
    <mergeCell ref="J29:N30"/>
    <mergeCell ref="O29:S30"/>
    <mergeCell ref="C31:C32"/>
    <mergeCell ref="H31:I32"/>
    <mergeCell ref="J31:N32"/>
    <mergeCell ref="O31:O32"/>
    <mergeCell ref="P31:P32"/>
    <mergeCell ref="Q31:Q32"/>
    <mergeCell ref="R31:R32"/>
    <mergeCell ref="S31:S32"/>
    <mergeCell ref="H26:I26"/>
    <mergeCell ref="O26:Q26"/>
    <mergeCell ref="C27:C28"/>
    <mergeCell ref="H27:I28"/>
    <mergeCell ref="J27:N28"/>
    <mergeCell ref="O27:Q27"/>
    <mergeCell ref="O28:Q28"/>
    <mergeCell ref="O17:Q17"/>
    <mergeCell ref="O22:Q22"/>
    <mergeCell ref="N23:Q23"/>
    <mergeCell ref="R23:S23"/>
    <mergeCell ref="J24:L25"/>
    <mergeCell ref="N24:Q24"/>
    <mergeCell ref="O25:Q25"/>
    <mergeCell ref="O12:Q12"/>
    <mergeCell ref="O13:Q13"/>
    <mergeCell ref="O14:Q14"/>
    <mergeCell ref="O15:Q15"/>
    <mergeCell ref="O16:Q16"/>
    <mergeCell ref="B6:L6"/>
    <mergeCell ref="P6:Q6"/>
    <mergeCell ref="N9:R9"/>
    <mergeCell ref="O10:Q10"/>
    <mergeCell ref="O11:Q11"/>
    <mergeCell ref="O2:P2"/>
    <mergeCell ref="E3:S3"/>
    <mergeCell ref="D5:H5"/>
    <mergeCell ref="I5:J5"/>
    <mergeCell ref="K5:L5"/>
    <mergeCell ref="P5:S5"/>
  </mergeCells>
  <pageMargins left="0.23611111111111099" right="0.23611111111111099" top="0.35416666666666702" bottom="0.35416666666666702" header="0.511811023622047" footer="0.511811023622047"/>
  <pageSetup paperSize="9" scale="99" orientation="landscape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39</vt:i4>
      </vt:variant>
    </vt:vector>
  </HeadingPairs>
  <TitlesOfParts>
    <vt:vector size="40" baseType="lpstr">
      <vt:lpstr>List1</vt:lpstr>
      <vt:lpstr>r_amount</vt:lpstr>
      <vt:lpstr>r_basic_education_1</vt:lpstr>
      <vt:lpstr>r_basic_education_2</vt:lpstr>
      <vt:lpstr>r_managers_1</vt:lpstr>
      <vt:lpstr>r_managers_2</vt:lpstr>
      <vt:lpstr>r_maternity_leave_1</vt:lpstr>
      <vt:lpstr>r_maternity_leave_2</vt:lpstr>
      <vt:lpstr>r_non_teaching_staff_1</vt:lpstr>
      <vt:lpstr>r_non_teaching_staff_2</vt:lpstr>
      <vt:lpstr>r_other_1</vt:lpstr>
      <vt:lpstr>r_other_2</vt:lpstr>
      <vt:lpstr>r_other_3</vt:lpstr>
      <vt:lpstr>r_other_4</vt:lpstr>
      <vt:lpstr>r_other_5</vt:lpstr>
      <vt:lpstr>r_other_6</vt:lpstr>
      <vt:lpstr>r_preschool_education_1</vt:lpstr>
      <vt:lpstr>r_preschool_education_2</vt:lpstr>
      <vt:lpstr>r_reduced_contribution_1</vt:lpstr>
      <vt:lpstr>r_reduced_contribution_2</vt:lpstr>
      <vt:lpstr>r_reduced_contribution_3</vt:lpstr>
      <vt:lpstr>r_reduced_contribution_4</vt:lpstr>
      <vt:lpstr>r_reduced_contribution_5</vt:lpstr>
      <vt:lpstr>r_reduced_contribution_6</vt:lpstr>
      <vt:lpstr>r_reduced_contribution_7</vt:lpstr>
      <vt:lpstr>r_reduced_contribution_8</vt:lpstr>
      <vt:lpstr>r_rotunda</vt:lpstr>
      <vt:lpstr>r_secondary_education_1</vt:lpstr>
      <vt:lpstr>r_secondary_education_2</vt:lpstr>
      <vt:lpstr>r_senior_1</vt:lpstr>
      <vt:lpstr>r_senior_2</vt:lpstr>
      <vt:lpstr>r_senior_3</vt:lpstr>
      <vt:lpstr>r_senior_4</vt:lpstr>
      <vt:lpstr>r_senior_80_1</vt:lpstr>
      <vt:lpstr>r_senior_80_2</vt:lpstr>
      <vt:lpstr>r_school_educational_facilities_1</vt:lpstr>
      <vt:lpstr>r_school_educational_facilities_2</vt:lpstr>
      <vt:lpstr>r_total</vt:lpstr>
      <vt:lpstr>r_woman</vt:lpstr>
      <vt:lpstr>r_young_30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</dc:creator>
  <dc:description/>
  <cp:lastModifiedBy>Petra Urbancová</cp:lastModifiedBy>
  <cp:revision>16</cp:revision>
  <cp:lastPrinted>2024-05-02T08:05:52Z</cp:lastPrinted>
  <dcterms:created xsi:type="dcterms:W3CDTF">2022-09-12T13:33:21Z</dcterms:created>
  <dcterms:modified xsi:type="dcterms:W3CDTF">2025-05-16T10:53:18Z</dcterms:modified>
  <dc:language>cs-CZ</dc:language>
</cp:coreProperties>
</file>