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xl/media/image1.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</sheets>
  <definedNames>
    <definedName function="false" hidden="false" name="r_amount" vbProcedure="false">List1!$J$24:$L$25</definedName>
    <definedName function="false" hidden="false" name="r_basic_education_1" vbProcedure="false">List1!$R$11</definedName>
    <definedName function="false" hidden="false" name="r_basic_education_2" vbProcedure="false">List1!$S$11</definedName>
    <definedName function="false" hidden="false" name="r_managers_1" vbProcedure="false">List1!$R$14</definedName>
    <definedName function="false" hidden="false" name="r_managers_2" vbProcedure="false">List1!$S$14</definedName>
    <definedName function="false" hidden="false" name="r_maternity_leave_1" vbProcedure="false">List1!$R$18</definedName>
    <definedName function="false" hidden="false" name="r_maternity_leave_2" vbProcedure="false">List1!$S$18</definedName>
    <definedName function="false" hidden="false" name="r_non_teaching_staff_1" vbProcedure="false">List1!$R$15</definedName>
    <definedName function="false" hidden="false" name="r_non_teaching_staff_2" vbProcedure="false">List1!$S$15</definedName>
    <definedName function="false" hidden="false" name="r_other_1" vbProcedure="false">List1!$R$19</definedName>
    <definedName function="false" hidden="false" name="r_other_2" vbProcedure="false">List1!$S$19</definedName>
    <definedName function="false" hidden="false" name="r_other_3" vbProcedure="false">List1!$R$20</definedName>
    <definedName function="false" hidden="false" name="r_other_4" vbProcedure="false">List1!$S$20</definedName>
    <definedName function="false" hidden="false" name="r_other_5" vbProcedure="false">List1!$R$21</definedName>
    <definedName function="false" hidden="false" name="r_other_6" vbProcedure="false">List1!$S$21</definedName>
    <definedName function="false" hidden="false" name="r_preschool_education_1" vbProcedure="false">List1!$R$10</definedName>
    <definedName function="false" hidden="false" name="r_preschool_education_2" vbProcedure="false">List1!$S$10</definedName>
    <definedName function="false" hidden="false" name="r_reduced_contribution_1" vbProcedure="false">List1!$R$18</definedName>
    <definedName function="false" hidden="false" name="r_reduced_contribution_2" vbProcedure="false">List1!$S$18</definedName>
    <definedName function="false" hidden="false" name="r_reduced_contribution_3" vbProcedure="false">List1!$R$19</definedName>
    <definedName function="false" hidden="false" name="r_reduced_contribution_4" vbProcedure="false">List1!$S$19</definedName>
    <definedName function="false" hidden="false" name="r_reduced_contribution_5" vbProcedure="false">List1!$R$20</definedName>
    <definedName function="false" hidden="false" name="r_reduced_contribution_6" vbProcedure="false">List1!$S$20</definedName>
    <definedName function="false" hidden="false" name="r_reduced_contribution_7" vbProcedure="false">List1!$R$21</definedName>
    <definedName function="false" hidden="false" name="r_reduced_contribution_8" vbProcedure="false">List1!$S$21</definedName>
    <definedName function="false" hidden="false" name="r_rotunda" vbProcedure="false">List1!$A$1</definedName>
    <definedName function="false" hidden="false" name="r_school_educational_facilities_1" vbProcedure="false">List1!$R$12</definedName>
    <definedName function="false" hidden="false" name="r_school_educational_facilities_2" vbProcedure="false">List1!$S$12</definedName>
    <definedName function="false" hidden="false" name="r_secondary_education_1" vbProcedure="false">List1!$R$13</definedName>
    <definedName function="false" hidden="false" name="r_secondary_education_2" vbProcedure="false">List1!$S$13</definedName>
    <definedName function="false" hidden="false" name="r_senior_1" vbProcedure="false">List1!$R$16</definedName>
    <definedName function="false" hidden="false" name="r_senior_2" vbProcedure="false">List1!$S$16</definedName>
    <definedName function="false" hidden="false" name="r_senior_3" vbProcedure="false">List1!$R$17</definedName>
    <definedName function="false" hidden="false" name="r_senior_4" vbProcedure="false">List1!$S$17</definedName>
    <definedName function="false" hidden="false" name="r_senior_80_1" vbProcedure="false">List1!$R$17</definedName>
    <definedName function="false" hidden="false" name="r_senior_80_2" vbProcedure="false">List1!$S$17</definedName>
    <definedName function="false" hidden="false" name="r_total" vbProcedure="false">List1!$R$23:$S$23</definedName>
    <definedName function="false" hidden="false" name="r_woman" vbProcedure="false">List1!$R$27</definedName>
    <definedName function="false" hidden="false" name="r_young_30" vbProcedure="false">List1!$R$26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Karel Hudaň</author>
  </authors>
  <commentList>
    <comment ref="B25" authorId="0">
      <text>
        <r>
          <rPr>
            <sz val="10"/>
            <rFont val="Arial"/>
            <family val="2"/>
          </rPr>
          <t xml:space="preserve">Vypište individuální případy, kdy se neodvádí za celých 6 měsíců, tzn. noví členové, zrušené členství,</t>
        </r>
        <r>
          <rPr>
            <b val="true"/>
            <sz val="12"/>
            <color rgb="FF000000"/>
            <rFont val="Tahoma"/>
            <family val="2"/>
            <charset val="238"/>
          </rPr>
          <t xml:space="preserve"> změny platové třídy během pololetí (modrá políčka)</t>
        </r>
      </text>
    </comment>
    <comment ref="D2" authorId="0">
      <text>
        <r>
          <rPr>
            <sz val="10"/>
            <rFont val="Arial"/>
            <family val="2"/>
          </rPr>
          <t xml:space="preserve">Vyplněný formulář zašlete (lze elektronicky) společně se seznamem členů (příloha č. 3.2) na OROS (KROS) ČMOS PŠ.</t>
        </r>
      </text>
    </comment>
    <comment ref="F21" authorId="0">
      <text>
        <r>
          <rPr>
            <sz val="10"/>
            <rFont val="Arial"/>
            <family val="2"/>
          </rPr>
          <t xml:space="preserve">Nepřepisujte, částka se počítá vzorcem.</t>
        </r>
      </text>
    </comment>
    <comment ref="L21" authorId="0">
      <text>
        <r>
          <rPr>
            <sz val="10"/>
            <rFont val="Arial"/>
            <family val="2"/>
          </rPr>
          <t xml:space="preserve">Nepřepisujte, částka se počítá vzorcem.</t>
        </r>
      </text>
    </comment>
    <comment ref="R22" authorId="0">
      <text>
        <r>
          <rPr>
            <sz val="10"/>
            <rFont val="Arial"/>
            <family val="2"/>
          </rPr>
          <t xml:space="preserve">Zkontrolujte si, zda </t>
        </r>
        <r>
          <rPr>
            <b val="true"/>
            <sz val="9"/>
            <color rgb="FF000000"/>
            <rFont val="Tahoma"/>
            <family val="2"/>
            <charset val="238"/>
          </rPr>
          <t xml:space="preserve">odpovídá součet </t>
        </r>
        <r>
          <rPr>
            <sz val="9"/>
            <color rgb="FF000000"/>
            <rFont val="Tahoma"/>
            <family val="2"/>
            <charset val="238"/>
          </rPr>
          <t xml:space="preserve">vyplněných počtů členů z tabulek dle tříd včetně seniorů, MD další z Tab. IV. </t>
        </r>
      </text>
    </comment>
    <comment ref="R23" authorId="0">
      <text>
        <r>
          <rPr>
            <sz val="10"/>
            <rFont val="Arial"/>
            <family val="2"/>
          </rPr>
          <t xml:space="preserve">Zuza:
</t>
        </r>
        <r>
          <rPr>
            <sz val="9"/>
            <color rgb="FF000000"/>
            <rFont val="Tahoma"/>
            <family val="2"/>
            <charset val="238"/>
          </rPr>
          <t xml:space="preserve">Zkontrolujte si, zda součty členů dle sekcí a dle plat. tříd souhlasí</t>
        </r>
      </text>
    </comment>
    <comment ref="S22" authorId="0">
      <text>
        <r>
          <rPr>
            <sz val="10"/>
            <rFont val="Arial"/>
            <family val="2"/>
          </rPr>
          <t xml:space="preserve">Zuza:
</t>
        </r>
        <r>
          <rPr>
            <sz val="9"/>
            <color rgb="FF000000"/>
            <rFont val="Tahoma"/>
            <family val="0"/>
            <charset val="1"/>
          </rPr>
          <t xml:space="preserve">Zde se vypočítá součet  členů, kteří měli během pol. různou výši čl. příspěvků a </t>
        </r>
      </text>
    </comment>
  </commentList>
</comments>
</file>

<file path=xl/sharedStrings.xml><?xml version="1.0" encoding="utf-8"?>
<sst xmlns="http://schemas.openxmlformats.org/spreadsheetml/2006/main" count="85" uniqueCount="75">
  <si>
    <t xml:space="preserve">r_rotunda_v2</t>
  </si>
  <si>
    <t xml:space="preserve">Příloha č. 3.1.</t>
  </si>
  <si>
    <t xml:space="preserve">EVIDENČNÍ LIST (počty členů a odvod čl. příspěvků) ZO ČMOS PŠ </t>
  </si>
  <si>
    <t xml:space="preserve">organizační číslo:</t>
  </si>
  <si>
    <t xml:space="preserve">23 - </t>
  </si>
  <si>
    <t xml:space="preserve"> -</t>
  </si>
  <si>
    <t xml:space="preserve"> </t>
  </si>
  <si>
    <t xml:space="preserve">Název a adresa ZOOS:</t>
  </si>
  <si>
    <t xml:space="preserve">     </t>
  </si>
  <si>
    <t xml:space="preserve">Předseda ZOOS: </t>
  </si>
  <si>
    <t xml:space="preserve">Telefon: </t>
  </si>
  <si>
    <t xml:space="preserve">E-mail:</t>
  </si>
  <si>
    <t xml:space="preserve">Struktura počtu členů podle zařazení do platových tříd:</t>
  </si>
  <si>
    <t xml:space="preserve">2.</t>
  </si>
  <si>
    <t xml:space="preserve">pololetí</t>
  </si>
  <si>
    <t xml:space="preserve">I. Nepedagogičtí zaměstnanci</t>
  </si>
  <si>
    <t xml:space="preserve"> II. Pedagogičtí zaměstnanci   </t>
  </si>
  <si>
    <t xml:space="preserve">Plat.  třída</t>
  </si>
  <si>
    <t xml:space="preserve">výše č.p.</t>
  </si>
  <si>
    <t xml:space="preserve">Počet členů</t>
  </si>
  <si>
    <t xml:space="preserve">Částka člen/pololetí</t>
  </si>
  <si>
    <t xml:space="preserve">Částka celkem</t>
  </si>
  <si>
    <t xml:space="preserve">Částka  člen/pololetí</t>
  </si>
  <si>
    <r>
      <rPr>
        <b val="true"/>
        <sz val="9"/>
        <rFont val="Arial"/>
        <family val="2"/>
        <charset val="238"/>
      </rPr>
      <t xml:space="preserve">V. a) Struktura počtu členů podle příslušnosti k </t>
    </r>
    <r>
      <rPr>
        <b val="true"/>
        <sz val="9"/>
        <color rgb="FFFF0000"/>
        <rFont val="Arial"/>
        <family val="2"/>
        <charset val="238"/>
      </rPr>
      <t xml:space="preserve">profesním sekcím</t>
    </r>
    <r>
      <rPr>
        <b val="true"/>
        <sz val="9"/>
        <rFont val="Arial"/>
        <family val="2"/>
        <charset val="238"/>
      </rPr>
      <t xml:space="preserve"> (počet členů v sekcích </t>
    </r>
    <r>
      <rPr>
        <b val="true"/>
        <sz val="9"/>
        <color rgb="FF0070C0"/>
        <rFont val="Arial"/>
        <family val="2"/>
        <charset val="238"/>
      </rPr>
      <t xml:space="preserve">NA KONCI POLOLETÍ</t>
    </r>
    <r>
      <rPr>
        <b val="true"/>
        <sz val="9"/>
        <rFont val="Arial"/>
        <family val="2"/>
        <charset val="238"/>
      </rPr>
      <t xml:space="preserve">). Přenos z Tab. I., II. a IV.</t>
    </r>
  </si>
  <si>
    <r>
      <rPr>
        <b val="true"/>
        <sz val="7"/>
        <rFont val="Arial"/>
        <family val="2"/>
        <charset val="238"/>
      </rPr>
      <t xml:space="preserve">* </t>
    </r>
    <r>
      <rPr>
        <sz val="7"/>
        <rFont val="Arial"/>
        <family val="2"/>
        <charset val="238"/>
      </rPr>
      <t xml:space="preserve"> </t>
    </r>
    <r>
      <rPr>
        <b val="true"/>
        <sz val="7"/>
        <rFont val="Arial"/>
        <family val="2"/>
        <charset val="238"/>
      </rPr>
      <t xml:space="preserve">V. b)</t>
    </r>
    <r>
      <rPr>
        <sz val="7"/>
        <rFont val="Arial"/>
        <family val="2"/>
        <charset val="238"/>
      </rPr>
      <t xml:space="preserve"> Členové </t>
    </r>
    <r>
      <rPr>
        <b val="true"/>
        <sz val="7"/>
        <rFont val="Arial"/>
        <family val="2"/>
        <charset val="238"/>
      </rPr>
      <t xml:space="preserve">se změnou výše čl. přísp.</t>
    </r>
    <r>
      <rPr>
        <sz val="7"/>
        <rFont val="Arial"/>
        <family val="2"/>
        <charset val="238"/>
      </rPr>
      <t xml:space="preserve"> během pololetí: </t>
    </r>
  </si>
  <si>
    <t xml:space="preserve">1-6</t>
  </si>
  <si>
    <t xml:space="preserve">1.</t>
  </si>
  <si>
    <t xml:space="preserve">předškolní vzdělávání</t>
  </si>
  <si>
    <t xml:space="preserve">ZŠ</t>
  </si>
  <si>
    <t xml:space="preserve">3.</t>
  </si>
  <si>
    <t xml:space="preserve">škol.vých.vzdělávací zařízení</t>
  </si>
  <si>
    <t xml:space="preserve">4.</t>
  </si>
  <si>
    <t xml:space="preserve">SŠ</t>
  </si>
  <si>
    <t xml:space="preserve">5.</t>
  </si>
  <si>
    <t xml:space="preserve">VP a PŘO</t>
  </si>
  <si>
    <t xml:space="preserve">6.</t>
  </si>
  <si>
    <t xml:space="preserve">nepedagogičtí pracovníci</t>
  </si>
  <si>
    <t xml:space="preserve">7.</t>
  </si>
  <si>
    <t xml:space="preserve">senioři a) do 80 let</t>
  </si>
  <si>
    <t xml:space="preserve">   </t>
  </si>
  <si>
    <r>
      <rPr>
        <sz val="9"/>
        <color rgb="FFFF0000"/>
        <rFont val="Arial"/>
        <family val="2"/>
        <charset val="238"/>
      </rPr>
      <t xml:space="preserve">b) čestní členové </t>
    </r>
    <r>
      <rPr>
        <sz val="8"/>
        <color rgb="FFFF0000"/>
        <rFont val="Arial"/>
        <family val="2"/>
        <charset val="238"/>
      </rPr>
      <t xml:space="preserve">(80+)</t>
    </r>
  </si>
  <si>
    <t xml:space="preserve">8.</t>
  </si>
  <si>
    <t xml:space="preserve">členové ā30Kč </t>
  </si>
  <si>
    <t xml:space="preserve">a) MD a RD</t>
  </si>
  <si>
    <r>
      <rPr>
        <sz val="9"/>
        <rFont val="Arial"/>
        <family val="2"/>
        <charset val="238"/>
      </rPr>
      <t xml:space="preserve">b) DPN </t>
    </r>
    <r>
      <rPr>
        <sz val="7"/>
        <rFont val="Arial"/>
        <family val="2"/>
        <charset val="238"/>
      </rPr>
      <t xml:space="preserve">(z Tab IV.ř.3)</t>
    </r>
  </si>
  <si>
    <t xml:space="preserve">c) nezaměstnaní</t>
  </si>
  <si>
    <t xml:space="preserve">celkem:</t>
  </si>
  <si>
    <t xml:space="preserve">d) studenti</t>
  </si>
  <si>
    <t xml:space="preserve">dílčí součty</t>
  </si>
  <si>
    <t xml:space="preserve">Celková částka za ZO</t>
  </si>
  <si>
    <r>
      <rPr>
        <b val="true"/>
        <i val="true"/>
        <sz val="7"/>
        <rFont val="Arial"/>
        <family val="2"/>
        <charset val="238"/>
      </rPr>
      <t xml:space="preserve">A</t>
    </r>
    <r>
      <rPr>
        <i val="true"/>
        <sz val="7"/>
        <rFont val="Arial"/>
        <family val="2"/>
        <charset val="238"/>
      </rPr>
      <t xml:space="preserve">.Kontrolní součet členů</t>
    </r>
    <r>
      <rPr>
        <b val="true"/>
        <sz val="7"/>
        <rFont val="Arial"/>
        <family val="2"/>
        <charset val="238"/>
      </rPr>
      <t xml:space="preserve"> v sekcích</t>
    </r>
    <r>
      <rPr>
        <b val="true"/>
        <i val="true"/>
        <sz val="7"/>
        <rFont val="Arial"/>
        <family val="2"/>
        <charset val="238"/>
      </rPr>
      <t xml:space="preserve"> </t>
    </r>
    <r>
      <rPr>
        <b val="true"/>
        <i val="true"/>
        <u val="single"/>
        <sz val="7"/>
        <rFont val="Arial"/>
        <family val="2"/>
        <charset val="238"/>
      </rPr>
      <t xml:space="preserve">na konci</t>
    </r>
    <r>
      <rPr>
        <i val="true"/>
        <u val="single"/>
        <sz val="7"/>
        <rFont val="Arial"/>
        <family val="2"/>
        <charset val="238"/>
      </rPr>
      <t xml:space="preserve"> po</t>
    </r>
    <r>
      <rPr>
        <i val="true"/>
        <sz val="7"/>
        <rFont val="Arial"/>
        <family val="2"/>
        <charset val="238"/>
      </rPr>
      <t xml:space="preserve">l.:**</t>
    </r>
  </si>
  <si>
    <r>
      <rPr>
        <b val="true"/>
        <i val="true"/>
        <sz val="7"/>
        <rFont val="Arial"/>
        <family val="2"/>
        <charset val="238"/>
      </rPr>
      <t xml:space="preserve">B.</t>
    </r>
    <r>
      <rPr>
        <i val="true"/>
        <sz val="7"/>
        <rFont val="Arial"/>
        <family val="2"/>
        <charset val="238"/>
      </rPr>
      <t xml:space="preserve"> Kontrolní součet členů</t>
    </r>
    <r>
      <rPr>
        <i val="true"/>
        <u val="single"/>
        <sz val="7"/>
        <rFont val="Arial"/>
        <family val="2"/>
        <charset val="238"/>
      </rPr>
      <t xml:space="preserve"> během pol</t>
    </r>
    <r>
      <rPr>
        <i val="true"/>
        <sz val="7"/>
        <rFont val="Arial"/>
        <family val="2"/>
        <charset val="238"/>
      </rPr>
      <t xml:space="preserve">. </t>
    </r>
    <r>
      <rPr>
        <b val="true"/>
        <sz val="7"/>
        <rFont val="Arial"/>
        <family val="2"/>
        <charset val="238"/>
      </rPr>
      <t xml:space="preserve">v pl. třídách</t>
    </r>
    <r>
      <rPr>
        <i val="true"/>
        <sz val="7"/>
        <rFont val="Arial"/>
        <family val="2"/>
        <charset val="238"/>
      </rPr>
      <t xml:space="preserve">:**</t>
    </r>
  </si>
  <si>
    <t xml:space="preserve">III. Členové se změnou výše čl. příspěvku během pololetí</t>
  </si>
  <si>
    <t xml:space="preserve">V oddílu č. V. jsou zahrnuti</t>
  </si>
  <si>
    <t xml:space="preserve">počet</t>
  </si>
  <si>
    <r>
      <rPr>
        <sz val="6"/>
        <rFont val="Arial"/>
        <family val="2"/>
        <charset val="238"/>
      </rPr>
      <t xml:space="preserve">Platová tř. </t>
    </r>
    <r>
      <rPr>
        <b val="true"/>
        <sz val="6"/>
        <rFont val="Arial"/>
        <family val="2"/>
        <charset val="238"/>
      </rPr>
      <t xml:space="preserve">P</t>
    </r>
    <r>
      <rPr>
        <sz val="6"/>
        <rFont val="Arial"/>
        <family val="2"/>
        <charset val="238"/>
      </rPr>
      <t xml:space="preserve">edagog/</t>
    </r>
    <r>
      <rPr>
        <b val="true"/>
        <sz val="6"/>
        <rFont val="Arial"/>
        <family val="2"/>
        <charset val="238"/>
      </rPr>
      <t xml:space="preserve">N</t>
    </r>
    <r>
      <rPr>
        <sz val="6"/>
        <rFont val="Arial"/>
        <family val="2"/>
        <charset val="238"/>
      </rPr>
      <t xml:space="preserve">e</t>
    </r>
    <r>
      <rPr>
        <b val="true"/>
        <sz val="6"/>
        <rFont val="Arial"/>
        <family val="2"/>
        <charset val="238"/>
      </rPr>
      <t xml:space="preserve">P</t>
    </r>
    <r>
      <rPr>
        <sz val="6"/>
        <rFont val="Arial"/>
        <family val="2"/>
        <charset val="238"/>
      </rPr>
      <t xml:space="preserve">ed.</t>
    </r>
  </si>
  <si>
    <t xml:space="preserve">Výše čl. přísp.</t>
  </si>
  <si>
    <t xml:space="preserve">Počet měsíců (ze 6)</t>
  </si>
  <si>
    <t xml:space="preserve">Výše dílčích  čl. přísp. za pololetí</t>
  </si>
  <si>
    <t xml:space="preserve">mladí do 30 let</t>
  </si>
  <si>
    <t xml:space="preserve">ženy celkem</t>
  </si>
  <si>
    <t xml:space="preserve">IV. Nepracující důchodci, dlouhodbě nemocní (DPN 6 měs. a více), ženy na MD a RD, ostatní = nezaměstnaní, studenti.</t>
  </si>
  <si>
    <t xml:space="preserve">ČP / měs.</t>
  </si>
  <si>
    <t xml:space="preserve">člen za pololetí</t>
  </si>
  <si>
    <t xml:space="preserve">částka celkem</t>
  </si>
  <si>
    <t xml:space="preserve">senioři do 80</t>
  </si>
  <si>
    <t xml:space="preserve">senioři 80+</t>
  </si>
  <si>
    <t xml:space="preserve">DPN min. 6 měs.</t>
  </si>
  <si>
    <t xml:space="preserve">MD, RD, ostatní</t>
  </si>
  <si>
    <t xml:space="preserve">Za správnost: </t>
  </si>
  <si>
    <t xml:space="preserve">Datum:</t>
  </si>
  <si>
    <t xml:space="preserve">Vysvětlivky: </t>
  </si>
  <si>
    <t xml:space="preserve">* Údaje z oddílu III. přeneste sem, ale členy zařaďte podle sekcí.   </t>
  </si>
  <si>
    <t xml:space="preserve">**Součtové hodnoty by měly vyjít shodné, tj. A=B, pokud ale někdy vystoupil, bude A &lt;  B)</t>
  </si>
  <si>
    <t xml:space="preserve">Do světle ani tmavě oranžových (okrových) či růžových součtových polí nezasahujte, sčítají se automaticky!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</si>
</sst>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#,##0"/>
    <numFmt numFmtId="167" formatCode="#,##0&quot; Kč&quot;"/>
    <numFmt numFmtId="168" formatCode="#,##0\ _K_č"/>
    <numFmt numFmtId="169" formatCode="0"/>
  </numFmts>
  <fonts count="64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2"/>
      <charset val="238"/>
    </font>
    <font>
      <sz val="11"/>
      <color rgb="FFFFFFFF"/>
      <name val="Arial"/>
      <family val="2"/>
      <charset val="238"/>
    </font>
    <font>
      <b val="true"/>
      <sz val="10"/>
      <name val="Arial"/>
      <family val="2"/>
      <charset val="238"/>
    </font>
    <font>
      <b val="true"/>
      <sz val="11"/>
      <name val="Arial"/>
      <family val="2"/>
      <charset val="238"/>
    </font>
    <font>
      <sz val="11"/>
      <name val="Arial"/>
      <family val="2"/>
      <charset val="238"/>
    </font>
    <font>
      <b val="true"/>
      <sz val="12"/>
      <name val="Arial"/>
      <family val="2"/>
      <charset val="238"/>
    </font>
    <font>
      <b val="true"/>
      <sz val="14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u val="single"/>
      <sz val="11"/>
      <color rgb="FF0563C1"/>
      <name val="Calibri"/>
      <family val="2"/>
      <charset val="238"/>
    </font>
    <font>
      <u val="single"/>
      <sz val="11"/>
      <name val="Calibri"/>
      <family val="2"/>
      <charset val="238"/>
    </font>
    <font>
      <b val="true"/>
      <sz val="10"/>
      <color rgb="FF000000"/>
      <name val="Arial"/>
      <family val="2"/>
      <charset val="238"/>
    </font>
    <font>
      <b val="true"/>
      <sz val="9"/>
      <name val="Arial"/>
      <family val="2"/>
      <charset val="238"/>
    </font>
    <font>
      <b val="true"/>
      <sz val="9"/>
      <color rgb="FFFF0000"/>
      <name val="Arial"/>
      <family val="2"/>
      <charset val="238"/>
    </font>
    <font>
      <b val="true"/>
      <sz val="9"/>
      <color rgb="FF0070C0"/>
      <name val="Arial"/>
      <family val="2"/>
      <charset val="238"/>
    </font>
    <font>
      <b val="true"/>
      <sz val="7"/>
      <name val="Arial"/>
      <family val="2"/>
      <charset val="238"/>
    </font>
    <font>
      <sz val="7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b val="true"/>
      <sz val="9"/>
      <color rgb="FF000000"/>
      <name val="Arial"/>
      <family val="2"/>
      <charset val="238"/>
    </font>
    <font>
      <sz val="9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11"/>
      <color rgb="FF006100"/>
      <name val="Calibri"/>
      <family val="2"/>
      <charset val="238"/>
    </font>
    <font>
      <sz val="11"/>
      <color rgb="FF006100"/>
      <name val="Arial"/>
      <family val="2"/>
      <charset val="238"/>
    </font>
    <font>
      <i val="true"/>
      <sz val="8"/>
      <name val="Arial"/>
      <family val="2"/>
      <charset val="238"/>
    </font>
    <font>
      <b val="true"/>
      <i val="true"/>
      <sz val="7"/>
      <name val="Arial"/>
      <family val="2"/>
      <charset val="238"/>
    </font>
    <font>
      <i val="true"/>
      <sz val="7"/>
      <name val="Arial"/>
      <family val="2"/>
      <charset val="238"/>
    </font>
    <font>
      <b val="true"/>
      <i val="true"/>
      <u val="single"/>
      <sz val="7"/>
      <name val="Arial"/>
      <family val="2"/>
      <charset val="238"/>
    </font>
    <font>
      <i val="true"/>
      <u val="single"/>
      <sz val="7"/>
      <name val="Arial"/>
      <family val="2"/>
      <charset val="238"/>
    </font>
    <font>
      <b val="true"/>
      <sz val="20"/>
      <color rgb="FFFF0000"/>
      <name val="Arial"/>
      <family val="2"/>
      <charset val="238"/>
    </font>
    <font>
      <b val="true"/>
      <sz val="10"/>
      <color rgb="FF006100"/>
      <name val="Arial"/>
      <family val="2"/>
      <charset val="238"/>
    </font>
    <font>
      <b val="true"/>
      <i val="true"/>
      <sz val="9"/>
      <name val="Arial"/>
      <family val="2"/>
      <charset val="238"/>
    </font>
    <font>
      <b val="true"/>
      <sz val="11"/>
      <color rgb="FFFF0000"/>
      <name val="Arial"/>
      <family val="2"/>
      <charset val="238"/>
    </font>
    <font>
      <sz val="6"/>
      <name val="Arial"/>
      <family val="2"/>
      <charset val="238"/>
    </font>
    <font>
      <b val="true"/>
      <sz val="6"/>
      <name val="Arial"/>
      <family val="2"/>
      <charset val="238"/>
    </font>
    <font>
      <sz val="8"/>
      <color rgb="FF000000"/>
      <name val="Arial"/>
      <family val="2"/>
      <charset val="238"/>
    </font>
    <font>
      <i val="true"/>
      <sz val="11"/>
      <color rgb="FFED7D31"/>
      <name val="Arial"/>
      <family val="2"/>
      <charset val="238"/>
    </font>
    <font>
      <i val="true"/>
      <sz val="9"/>
      <color rgb="FFFF0000"/>
      <name val="Arial"/>
      <family val="2"/>
      <charset val="238"/>
    </font>
    <font>
      <i val="true"/>
      <sz val="10"/>
      <color rgb="FFFF0000"/>
      <name val="Arial"/>
      <family val="2"/>
      <charset val="238"/>
    </font>
    <font>
      <i val="true"/>
      <sz val="11"/>
      <color rgb="FFC55A11"/>
      <name val="Arial"/>
      <family val="2"/>
      <charset val="238"/>
    </font>
    <font>
      <i val="true"/>
      <sz val="8"/>
      <color rgb="FFED7D31"/>
      <name val="Arial"/>
      <family val="2"/>
      <charset val="238"/>
    </font>
    <font>
      <i val="true"/>
      <sz val="11"/>
      <color rgb="FFBF9000"/>
      <name val="Arial"/>
      <family val="2"/>
      <charset val="238"/>
    </font>
    <font>
      <i val="true"/>
      <sz val="9"/>
      <color rgb="FF000000"/>
      <name val="Arial"/>
      <family val="2"/>
      <charset val="238"/>
    </font>
    <font>
      <i val="true"/>
      <sz val="10"/>
      <color rgb="FF000000"/>
      <name val="Arial"/>
      <family val="2"/>
      <charset val="238"/>
    </font>
    <font>
      <b val="true"/>
      <sz val="8"/>
      <name val="Arial"/>
      <family val="2"/>
      <charset val="238"/>
    </font>
    <font>
      <sz val="8"/>
      <name val="Arial"/>
      <family val="2"/>
      <charset val="238"/>
    </font>
    <font>
      <i val="true"/>
      <sz val="8"/>
      <color rgb="FFFF0000"/>
      <name val="Arial"/>
      <family val="2"/>
      <charset val="238"/>
    </font>
    <font>
      <b val="true"/>
      <sz val="11"/>
      <color rgb="FF006100"/>
      <name val="Arial"/>
      <family val="2"/>
      <charset val="238"/>
    </font>
    <font>
      <b val="true"/>
      <sz val="11"/>
      <color rgb="FF000000"/>
      <name val="Arial"/>
      <family val="2"/>
      <charset val="238"/>
    </font>
    <font>
      <i val="true"/>
      <sz val="9"/>
      <name val="Arial"/>
      <family val="2"/>
      <charset val="238"/>
    </font>
    <font>
      <sz val="9"/>
      <color rgb="FFED7D31"/>
      <name val="Arial"/>
      <family val="2"/>
      <charset val="238"/>
    </font>
    <font>
      <b val="true"/>
      <i val="true"/>
      <sz val="11"/>
      <name val="Arial"/>
      <family val="2"/>
      <charset val="238"/>
    </font>
    <font>
      <sz val="11"/>
      <color rgb="FFED7D31"/>
      <name val="Arial"/>
      <family val="2"/>
      <charset val="238"/>
    </font>
    <font>
      <i val="true"/>
      <sz val="8"/>
      <color rgb="FF000000"/>
      <name val="Arial"/>
      <family val="2"/>
      <charset val="238"/>
    </font>
    <font>
      <i val="true"/>
      <sz val="11"/>
      <color rgb="FF000000"/>
      <name val="Arial"/>
      <family val="2"/>
      <charset val="238"/>
    </font>
    <font>
      <sz val="10"/>
      <name val="Arial"/>
      <family val="2"/>
    </font>
    <font>
      <b val="true"/>
      <sz val="12"/>
      <color rgb="FF000000"/>
      <name val="Tahoma"/>
      <family val="2"/>
      <charset val="238"/>
    </font>
    <font>
      <b val="true"/>
      <sz val="9"/>
      <color rgb="FF000000"/>
      <name val="Tahoma"/>
      <family val="2"/>
      <charset val="238"/>
    </font>
    <font>
      <sz val="9"/>
      <color rgb="FF000000"/>
      <name val="Tahoma"/>
      <family val="2"/>
      <charset val="238"/>
    </font>
    <font>
      <sz val="9"/>
      <color rgb="FF000000"/>
      <name val="Tahoma"/>
      <family val="0"/>
      <charset val="1"/>
    </font>
  </fonts>
  <fills count="21">
    <fill>
      <patternFill patternType="none"/>
    </fill>
    <fill>
      <patternFill patternType="gray125"/>
    </fill>
    <fill>
      <patternFill patternType="solid">
        <fgColor rgb="FFC6EFCE"/>
        <bgColor rgb="FFC5E0B4"/>
      </patternFill>
    </fill>
    <fill>
      <patternFill patternType="solid">
        <fgColor rgb="FFFF99FF"/>
        <bgColor rgb="FFFFCCFF"/>
      </patternFill>
    </fill>
    <fill>
      <patternFill patternType="solid">
        <fgColor rgb="FFFFCCFF"/>
        <bgColor rgb="FFFBE5D6"/>
      </patternFill>
    </fill>
    <fill>
      <patternFill patternType="solid">
        <fgColor rgb="FF99FF99"/>
        <bgColor rgb="FF8DF7D6"/>
      </patternFill>
    </fill>
    <fill>
      <patternFill patternType="solid">
        <fgColor rgb="FFDBDBDB"/>
        <bgColor rgb="FFD9D9D9"/>
      </patternFill>
    </fill>
    <fill>
      <patternFill patternType="solid">
        <fgColor rgb="FFC5E0B4"/>
        <bgColor rgb="FFC6EFCE"/>
      </patternFill>
    </fill>
    <fill>
      <patternFill patternType="solid">
        <fgColor rgb="FFE7E6E6"/>
        <bgColor rgb="FFDEEBF7"/>
      </patternFill>
    </fill>
    <fill>
      <patternFill patternType="solid">
        <fgColor rgb="FF8DF7D6"/>
        <bgColor rgb="FF99FF99"/>
      </patternFill>
    </fill>
    <fill>
      <patternFill patternType="solid">
        <fgColor rgb="FFCCFFFF"/>
        <bgColor rgb="FFDEEBF7"/>
      </patternFill>
    </fill>
    <fill>
      <patternFill patternType="solid">
        <fgColor rgb="FFFFFF99"/>
        <bgColor rgb="FFFFE699"/>
      </patternFill>
    </fill>
    <fill>
      <patternFill patternType="solid">
        <fgColor rgb="FFFFD966"/>
        <bgColor rgb="FFFFE699"/>
      </patternFill>
    </fill>
    <fill>
      <patternFill patternType="solid">
        <fgColor rgb="FFFFE699"/>
        <bgColor rgb="FFFFFF99"/>
      </patternFill>
    </fill>
    <fill>
      <patternFill patternType="solid">
        <fgColor rgb="FFFDFEE6"/>
        <bgColor rgb="FFFFFFFF"/>
      </patternFill>
    </fill>
    <fill>
      <patternFill patternType="solid">
        <fgColor rgb="FFFBB06B"/>
        <bgColor rgb="FFFFD966"/>
      </patternFill>
    </fill>
    <fill>
      <patternFill patternType="solid">
        <fgColor rgb="FF66FFFF"/>
        <bgColor rgb="FF8DF7D6"/>
      </patternFill>
    </fill>
    <fill>
      <patternFill patternType="solid">
        <fgColor rgb="FFFFFFFF"/>
        <bgColor rgb="FFFDFEE6"/>
      </patternFill>
    </fill>
    <fill>
      <patternFill patternType="solid">
        <fgColor rgb="FFDEEBF7"/>
        <bgColor rgb="FFE7E6E6"/>
      </patternFill>
    </fill>
    <fill>
      <patternFill patternType="solid">
        <fgColor rgb="FFD9D9D9"/>
        <bgColor rgb="FFDBDBDB"/>
      </patternFill>
    </fill>
    <fill>
      <patternFill patternType="solid">
        <fgColor rgb="FFFBE5D6"/>
        <bgColor rgb="FFE7E6E6"/>
      </patternFill>
    </fill>
  </fills>
  <borders count="57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 style="medium"/>
      <top style="thin"/>
      <bottom style="dotted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thin"/>
      <right style="thin"/>
      <top style="dotted"/>
      <bottom style="dotted"/>
      <diagonal/>
    </border>
    <border diagonalUp="false" diagonalDown="false">
      <left style="thin"/>
      <right style="medium"/>
      <top style="dotted"/>
      <bottom style="dotted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thin"/>
      <top style="medium"/>
      <bottom style="dashDot"/>
      <diagonal/>
    </border>
    <border diagonalUp="false" diagonalDown="false">
      <left style="thin"/>
      <right style="thin"/>
      <top style="medium"/>
      <bottom style="dashDot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thin"/>
      <top style="dashDot"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medium"/>
      <right style="thin"/>
      <top style="dashDot"/>
      <bottom/>
      <diagonal/>
    </border>
    <border diagonalUp="false" diagonalDown="false">
      <left style="medium"/>
      <right style="thin"/>
      <top style="dashDot"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 style="medium"/>
      <bottom style="thin"/>
      <diagonal/>
    </border>
    <border diagonalUp="false" diagonalDown="false">
      <left/>
      <right style="thin"/>
      <top style="medium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26" fillId="2" borderId="0" applyFont="true" applyBorder="false" applyAlignment="true" applyProtection="false">
      <alignment horizontal="general" vertical="bottom" textRotation="0" wrapText="false" indent="0" shrinkToFit="false"/>
    </xf>
  </cellStyleXfs>
  <cellXfs count="19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true">
      <alignment horizontal="left" vertical="bottom" textRotation="0" wrapText="false" indent="2" shrinkToFit="false"/>
      <protection locked="true" hidden="false"/>
    </xf>
    <xf numFmtId="165" fontId="10" fillId="3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3" borderId="2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11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5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1" fillId="5" borderId="2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5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6" fontId="4" fillId="5" borderId="3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5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4" fillId="5" borderId="2" xfId="2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6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7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7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8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8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9" borderId="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9" fillId="10" borderId="2" xfId="0" applyFont="true" applyBorder="true" applyAlignment="true" applyProtection="true">
      <alignment horizontal="center" vertical="bottom" textRotation="0" wrapText="true" indent="0" shrinkToFit="true"/>
      <protection locked="true" hidden="false"/>
    </xf>
    <xf numFmtId="165" fontId="21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2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11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1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1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2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9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3" fillId="10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2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2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9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2" fillId="10" borderId="1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1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2" fillId="0" borderId="1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1" fillId="9" borderId="1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2" fillId="10" borderId="1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4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4" fillId="0" borderId="19" xfId="0" applyFont="true" applyBorder="true" applyAlignment="true" applyProtection="true">
      <alignment horizontal="left" vertical="bottom" textRotation="0" wrapText="false" indent="4" shrinkToFit="false"/>
      <protection locked="true" hidden="false"/>
    </xf>
    <xf numFmtId="164" fontId="24" fillId="9" borderId="1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4" fillId="10" borderId="2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2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2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4" fillId="0" borderId="23" xfId="0" applyFont="true" applyBorder="true" applyAlignment="true" applyProtection="true">
      <alignment horizontal="left" vertical="bottom" textRotation="0" wrapText="false" indent="4" shrinkToFit="false"/>
      <protection locked="true" hidden="false"/>
    </xf>
    <xf numFmtId="164" fontId="24" fillId="9" borderId="2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4" fillId="10" borderId="2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4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21" fillId="0" borderId="23" xfId="0" applyFont="true" applyBorder="true" applyAlignment="true" applyProtection="true">
      <alignment horizontal="left" vertical="bottom" textRotation="0" wrapText="false" indent="4" shrinkToFit="false"/>
      <protection locked="true" hidden="false"/>
    </xf>
    <xf numFmtId="164" fontId="21" fillId="9" borderId="2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2" fillId="10" borderId="2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2" fillId="0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2" fillId="0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11" borderId="2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1" fillId="0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3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7" fillId="12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4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4" fillId="0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33" xfId="0" applyFont="true" applyBorder="true" applyAlignment="true" applyProtection="true">
      <alignment horizontal="left" vertical="bottom" textRotation="0" wrapText="false" indent="4" shrinkToFit="false"/>
      <protection locked="true" hidden="false"/>
    </xf>
    <xf numFmtId="164" fontId="21" fillId="0" borderId="3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1" fillId="0" borderId="35" xfId="0" applyFont="true" applyBorder="true" applyAlignment="true" applyProtection="true">
      <alignment horizontal="left" vertical="bottom" textRotation="0" wrapText="false" indent="1" shrinkToFit="false"/>
      <protection locked="true" hidden="false"/>
    </xf>
    <xf numFmtId="164" fontId="21" fillId="9" borderId="3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22" fillId="10" borderId="3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2" fillId="13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13" borderId="2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9" fillId="1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1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33" fillId="4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9" fillId="14" borderId="3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34" fillId="15" borderId="39" xfId="21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16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16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16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5" fillId="9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5" fillId="9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6" fillId="0" borderId="4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3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37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7" fillId="0" borderId="4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7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7" fillId="0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7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39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1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2" fillId="17" borderId="1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2" fillId="10" borderId="4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2" fillId="16" borderId="4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2" fillId="10" borderId="4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22" fillId="10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2" fillId="10" borderId="4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2" fillId="1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4" fillId="0" borderId="4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5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22" fillId="10" borderId="3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2" fillId="10" borderId="3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22" fillId="10" borderId="4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2" fillId="10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7" fillId="17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22" fillId="18" borderId="4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2" fillId="19" borderId="4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2" fillId="18" borderId="4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2" fillId="18" borderId="44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22" fillId="18" borderId="4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2" fillId="18" borderId="4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2" fillId="18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4" fillId="0" borderId="4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8" fillId="2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18" borderId="32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2" fillId="18" borderId="4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2" fillId="18" borderId="36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22" fillId="18" borderId="3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2" fillId="18" borderId="3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22" fillId="10" borderId="4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2" fillId="10" borderId="4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22" fillId="10" borderId="4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9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9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39" fillId="0" borderId="7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39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22" fillId="10" borderId="5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2" fillId="10" borderId="47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22" fillId="10" borderId="3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2" fillId="18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21" fillId="0" borderId="9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1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2" fillId="11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22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2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22" fillId="18" borderId="4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1" fillId="11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2" fillId="10" borderId="4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50" fillId="0" borderId="4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39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1" fillId="10" borderId="5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21" fillId="0" borderId="2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8" fontId="21" fillId="0" borderId="2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21" fillId="11" borderId="2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22" fillId="0" borderId="3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1" fillId="12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6" fillId="4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4" fillId="12" borderId="2" xfId="0" applyFont="true" applyBorder="true" applyAlignment="true" applyProtection="true">
      <alignment horizontal="left" vertical="bottom" textRotation="0" wrapText="false" indent="2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52" fillId="4" borderId="3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17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1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3" fillId="17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4" fillId="17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5" fillId="5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6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6" fillId="5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6" fillId="5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3" fillId="5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5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4" fillId="5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7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8" fillId="0" borderId="5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8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7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7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8" fillId="0" borderId="5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8" fillId="0" borderId="5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5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Good" xfId="21"/>
  </cellStyles>
  <colors>
    <indexedColors>
      <rgbColor rgb="FF000000"/>
      <rgbColor rgb="FFFFFFFF"/>
      <rgbColor rgb="FFFF0000"/>
      <rgbColor rgb="FF00FF00"/>
      <rgbColor rgb="FF0000FF"/>
      <rgbColor rgb="FFFFE699"/>
      <rgbColor rgb="FFFF00FF"/>
      <rgbColor rgb="FF00FFFF"/>
      <rgbColor rgb="FF800000"/>
      <rgbColor rgb="FF006100"/>
      <rgbColor rgb="FF000080"/>
      <rgbColor rgb="FF808000"/>
      <rgbColor rgb="FF800080"/>
      <rgbColor rgb="FF0070C0"/>
      <rgbColor rgb="FFC5E0B4"/>
      <rgbColor rgb="FF808080"/>
      <rgbColor rgb="FFDBDBDB"/>
      <rgbColor rgb="FF993366"/>
      <rgbColor rgb="FFFDFEE6"/>
      <rgbColor rgb="FFCCFFFF"/>
      <rgbColor rgb="FF660066"/>
      <rgbColor rgb="FFFBB06B"/>
      <rgbColor rgb="FF0563C1"/>
      <rgbColor rgb="FFD9D9D9"/>
      <rgbColor rgb="FF000080"/>
      <rgbColor rgb="FFFF00FF"/>
      <rgbColor rgb="FFE7E6E6"/>
      <rgbColor rgb="FF00FFFF"/>
      <rgbColor rgb="FF800080"/>
      <rgbColor rgb="FF800000"/>
      <rgbColor rgb="FF008080"/>
      <rgbColor rgb="FF0000FF"/>
      <rgbColor rgb="FF00CCFF"/>
      <rgbColor rgb="FFDEEBF7"/>
      <rgbColor rgb="FFC6EFCE"/>
      <rgbColor rgb="FFFFFF99"/>
      <rgbColor rgb="FF8DF7D6"/>
      <rgbColor rgb="FFFF99FF"/>
      <rgbColor rgb="FFFFCCFF"/>
      <rgbColor rgb="FFFFD966"/>
      <rgbColor rgb="FF3366FF"/>
      <rgbColor rgb="FF66FFFF"/>
      <rgbColor rgb="FF99FF99"/>
      <rgbColor rgb="FFFBE5D6"/>
      <rgbColor rgb="FFBF9000"/>
      <rgbColor rgb="FFED7D31"/>
      <rgbColor rgb="FF666699"/>
      <rgbColor rgb="FF969696"/>
      <rgbColor rgb="FF003366"/>
      <rgbColor rgb="FF339966"/>
      <rgbColor rgb="FF003300"/>
      <rgbColor rgb="FF333300"/>
      <rgbColor rgb="FFC55A11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262440</xdr:colOff>
      <xdr:row>0</xdr:row>
      <xdr:rowOff>45360</xdr:rowOff>
    </xdr:from>
    <xdr:to>
      <xdr:col>2</xdr:col>
      <xdr:colOff>96840</xdr:colOff>
      <xdr:row>1</xdr:row>
      <xdr:rowOff>175680</xdr:rowOff>
    </xdr:to>
    <xdr:pic>
      <xdr:nvPicPr>
        <xdr:cNvPr id="0" name="Picture 4" descr="cmosps"/>
        <xdr:cNvPicPr/>
      </xdr:nvPicPr>
      <xdr:blipFill>
        <a:blip r:embed="rId1"/>
        <a:stretch/>
      </xdr:blipFill>
      <xdr:spPr>
        <a:xfrm>
          <a:off x="505080" y="45360"/>
          <a:ext cx="499680" cy="305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41"/>
  <sheetViews>
    <sheetView showFormulas="false" showGridLines="true" showRowColHeaders="true" showZeros="true" rightToLeft="false" tabSelected="true" showOutlineSymbols="true" defaultGridColor="true" view="normal" topLeftCell="A1" colorId="64" zoomScale="115" zoomScaleNormal="115" zoomScalePageLayoutView="100" workbookViewId="0">
      <selection pane="topLeft" activeCell="A1" activeCellId="0" sqref="A1"/>
    </sheetView>
  </sheetViews>
  <sheetFormatPr defaultColWidth="8.88671875" defaultRowHeight="13.5" customHeight="true" zeroHeight="false" outlineLevelRow="0" outlineLevelCol="0"/>
  <cols>
    <col collapsed="false" customWidth="true" hidden="false" outlineLevel="0" max="1" min="1" style="1" width="3.44"/>
    <col collapsed="false" customWidth="true" hidden="false" outlineLevel="0" max="2" min="2" style="1" width="9.44"/>
    <col collapsed="false" customWidth="true" hidden="false" outlineLevel="0" max="3" min="3" style="1" width="6.88"/>
    <col collapsed="false" customWidth="true" hidden="false" outlineLevel="0" max="4" min="4" style="1" width="5.88"/>
    <col collapsed="false" customWidth="true" hidden="false" outlineLevel="0" max="5" min="5" style="1" width="10.66"/>
    <col collapsed="false" customWidth="true" hidden="false" outlineLevel="0" max="6" min="6" style="1" width="11.24"/>
    <col collapsed="false" customWidth="true" hidden="false" outlineLevel="0" max="7" min="7" style="1" width="1.77"/>
    <col collapsed="false" customWidth="true" hidden="false" outlineLevel="0" max="8" min="8" style="1" width="5.44"/>
    <col collapsed="false" customWidth="true" hidden="false" outlineLevel="0" max="9" min="9" style="1" width="6.88"/>
    <col collapsed="false" customWidth="true" hidden="false" outlineLevel="0" max="10" min="10" style="1" width="5.66"/>
    <col collapsed="false" customWidth="true" hidden="false" outlineLevel="0" max="11" min="11" style="1" width="11.22"/>
    <col collapsed="false" customWidth="true" hidden="false" outlineLevel="0" max="12" min="12" style="1" width="11.24"/>
    <col collapsed="false" customWidth="true" hidden="false" outlineLevel="0" max="13" min="13" style="1" width="2.88"/>
    <col collapsed="false" customWidth="true" hidden="false" outlineLevel="0" max="14" min="14" style="1" width="4.88"/>
    <col collapsed="false" customWidth="true" hidden="false" outlineLevel="0" max="15" min="15" style="1" width="11.77"/>
    <col collapsed="false" customWidth="true" hidden="false" outlineLevel="0" max="16" min="16" style="1" width="5.11"/>
    <col collapsed="false" customWidth="false" hidden="false" outlineLevel="0" max="17" min="17" style="1" width="8.88"/>
    <col collapsed="false" customWidth="true" hidden="false" outlineLevel="0" max="18" min="18" style="1" width="6.88"/>
    <col collapsed="false" customWidth="true" hidden="false" outlineLevel="0" max="19" min="19" style="1" width="12.76"/>
    <col collapsed="false" customWidth="true" hidden="false" outlineLevel="0" max="20" min="20" style="1" width="1.67"/>
    <col collapsed="false" customWidth="false" hidden="false" outlineLevel="0" max="231" min="21" style="1" width="8.88"/>
    <col collapsed="false" customWidth="true" hidden="false" outlineLevel="0" max="232" min="232" style="1" width="3"/>
    <col collapsed="false" customWidth="true" hidden="false" outlineLevel="0" max="234" min="233" style="1" width="6.88"/>
    <col collapsed="false" customWidth="true" hidden="false" outlineLevel="0" max="235" min="235" style="1" width="5.88"/>
    <col collapsed="false" customWidth="true" hidden="false" outlineLevel="0" max="237" min="236" style="1" width="10.66"/>
    <col collapsed="false" customWidth="true" hidden="false" outlineLevel="0" max="238" min="238" style="1" width="2.44"/>
    <col collapsed="false" customWidth="true" hidden="false" outlineLevel="0" max="239" min="239" style="1" width="4.56"/>
    <col collapsed="false" customWidth="true" hidden="false" outlineLevel="0" max="240" min="240" style="1" width="6.88"/>
    <col collapsed="false" customWidth="true" hidden="false" outlineLevel="0" max="241" min="241" style="1" width="5.66"/>
    <col collapsed="false" customWidth="true" hidden="false" outlineLevel="0" max="243" min="242" style="1" width="10.66"/>
    <col collapsed="false" customWidth="true" hidden="false" outlineLevel="0" max="244" min="244" style="1" width="2.88"/>
    <col collapsed="false" customWidth="true" hidden="false" outlineLevel="0" max="245" min="245" style="1" width="5.66"/>
    <col collapsed="false" customWidth="true" hidden="false" outlineLevel="0" max="246" min="246" style="1" width="4.33"/>
    <col collapsed="false" customWidth="true" hidden="false" outlineLevel="0" max="247" min="247" style="1" width="5.56"/>
    <col collapsed="false" customWidth="true" hidden="false" outlineLevel="0" max="248" min="248" style="1" width="10.33"/>
    <col collapsed="false" customWidth="true" hidden="false" outlineLevel="0" max="249" min="249" style="1" width="5.11"/>
    <col collapsed="false" customWidth="true" hidden="false" outlineLevel="0" max="250" min="250" style="1" width="10"/>
    <col collapsed="false" customWidth="true" hidden="true" outlineLevel="0" max="251" min="251" style="1" width="11.53"/>
    <col collapsed="false" customWidth="true" hidden="false" outlineLevel="0" max="252" min="252" style="1" width="7.11"/>
    <col collapsed="false" customWidth="true" hidden="false" outlineLevel="0" max="253" min="253" style="1" width="9.11"/>
    <col collapsed="false" customWidth="false" hidden="false" outlineLevel="0" max="487" min="254" style="1" width="8.88"/>
    <col collapsed="false" customWidth="true" hidden="false" outlineLevel="0" max="488" min="488" style="1" width="3"/>
    <col collapsed="false" customWidth="true" hidden="false" outlineLevel="0" max="490" min="489" style="1" width="6.88"/>
    <col collapsed="false" customWidth="true" hidden="false" outlineLevel="0" max="491" min="491" style="1" width="5.88"/>
    <col collapsed="false" customWidth="true" hidden="false" outlineLevel="0" max="493" min="492" style="1" width="10.66"/>
    <col collapsed="false" customWidth="true" hidden="false" outlineLevel="0" max="494" min="494" style="1" width="2.44"/>
    <col collapsed="false" customWidth="true" hidden="false" outlineLevel="0" max="495" min="495" style="1" width="4.56"/>
    <col collapsed="false" customWidth="true" hidden="false" outlineLevel="0" max="496" min="496" style="1" width="6.88"/>
    <col collapsed="false" customWidth="true" hidden="false" outlineLevel="0" max="497" min="497" style="1" width="5.66"/>
    <col collapsed="false" customWidth="true" hidden="false" outlineLevel="0" max="499" min="498" style="1" width="10.66"/>
    <col collapsed="false" customWidth="true" hidden="false" outlineLevel="0" max="500" min="500" style="1" width="2.88"/>
    <col collapsed="false" customWidth="true" hidden="false" outlineLevel="0" max="501" min="501" style="1" width="5.66"/>
    <col collapsed="false" customWidth="true" hidden="false" outlineLevel="0" max="502" min="502" style="1" width="4.33"/>
    <col collapsed="false" customWidth="true" hidden="false" outlineLevel="0" max="503" min="503" style="1" width="5.56"/>
    <col collapsed="false" customWidth="true" hidden="false" outlineLevel="0" max="504" min="504" style="1" width="10.33"/>
    <col collapsed="false" customWidth="true" hidden="false" outlineLevel="0" max="505" min="505" style="1" width="5.11"/>
    <col collapsed="false" customWidth="true" hidden="false" outlineLevel="0" max="506" min="506" style="1" width="10"/>
    <col collapsed="false" customWidth="true" hidden="true" outlineLevel="0" max="507" min="507" style="1" width="11.53"/>
    <col collapsed="false" customWidth="true" hidden="false" outlineLevel="0" max="508" min="508" style="1" width="7.11"/>
    <col collapsed="false" customWidth="true" hidden="false" outlineLevel="0" max="509" min="509" style="1" width="9.11"/>
    <col collapsed="false" customWidth="false" hidden="false" outlineLevel="0" max="743" min="510" style="1" width="8.88"/>
    <col collapsed="false" customWidth="true" hidden="false" outlineLevel="0" max="744" min="744" style="1" width="3"/>
    <col collapsed="false" customWidth="true" hidden="false" outlineLevel="0" max="746" min="745" style="1" width="6.88"/>
    <col collapsed="false" customWidth="true" hidden="false" outlineLevel="0" max="747" min="747" style="1" width="5.88"/>
    <col collapsed="false" customWidth="true" hidden="false" outlineLevel="0" max="749" min="748" style="1" width="10.66"/>
    <col collapsed="false" customWidth="true" hidden="false" outlineLevel="0" max="750" min="750" style="1" width="2.44"/>
    <col collapsed="false" customWidth="true" hidden="false" outlineLevel="0" max="751" min="751" style="1" width="4.56"/>
    <col collapsed="false" customWidth="true" hidden="false" outlineLevel="0" max="752" min="752" style="1" width="6.88"/>
    <col collapsed="false" customWidth="true" hidden="false" outlineLevel="0" max="753" min="753" style="1" width="5.66"/>
    <col collapsed="false" customWidth="true" hidden="false" outlineLevel="0" max="755" min="754" style="1" width="10.66"/>
    <col collapsed="false" customWidth="true" hidden="false" outlineLevel="0" max="756" min="756" style="1" width="2.88"/>
    <col collapsed="false" customWidth="true" hidden="false" outlineLevel="0" max="757" min="757" style="1" width="5.66"/>
    <col collapsed="false" customWidth="true" hidden="false" outlineLevel="0" max="758" min="758" style="1" width="4.33"/>
    <col collapsed="false" customWidth="true" hidden="false" outlineLevel="0" max="759" min="759" style="1" width="5.56"/>
    <col collapsed="false" customWidth="true" hidden="false" outlineLevel="0" max="760" min="760" style="1" width="10.33"/>
    <col collapsed="false" customWidth="true" hidden="false" outlineLevel="0" max="761" min="761" style="1" width="5.11"/>
    <col collapsed="false" customWidth="true" hidden="false" outlineLevel="0" max="762" min="762" style="1" width="10"/>
    <col collapsed="false" customWidth="true" hidden="true" outlineLevel="0" max="763" min="763" style="1" width="11.53"/>
    <col collapsed="false" customWidth="true" hidden="false" outlineLevel="0" max="764" min="764" style="1" width="7.11"/>
    <col collapsed="false" customWidth="true" hidden="false" outlineLevel="0" max="765" min="765" style="1" width="9.11"/>
    <col collapsed="false" customWidth="false" hidden="false" outlineLevel="0" max="999" min="766" style="1" width="8.88"/>
    <col collapsed="false" customWidth="true" hidden="false" outlineLevel="0" max="1000" min="1000" style="1" width="3"/>
    <col collapsed="false" customWidth="true" hidden="false" outlineLevel="0" max="1002" min="1001" style="1" width="6.88"/>
    <col collapsed="false" customWidth="true" hidden="false" outlineLevel="0" max="1003" min="1003" style="1" width="5.88"/>
    <col collapsed="false" customWidth="true" hidden="false" outlineLevel="0" max="1005" min="1004" style="1" width="10.66"/>
    <col collapsed="false" customWidth="true" hidden="false" outlineLevel="0" max="1006" min="1006" style="1" width="2.44"/>
    <col collapsed="false" customWidth="true" hidden="false" outlineLevel="0" max="1007" min="1007" style="1" width="4.56"/>
    <col collapsed="false" customWidth="true" hidden="false" outlineLevel="0" max="1008" min="1008" style="1" width="6.88"/>
    <col collapsed="false" customWidth="true" hidden="false" outlineLevel="0" max="1009" min="1009" style="1" width="5.66"/>
    <col collapsed="false" customWidth="true" hidden="false" outlineLevel="0" max="1011" min="1010" style="1" width="10.66"/>
    <col collapsed="false" customWidth="true" hidden="false" outlineLevel="0" max="1012" min="1012" style="1" width="2.88"/>
    <col collapsed="false" customWidth="true" hidden="false" outlineLevel="0" max="1013" min="1013" style="1" width="5.66"/>
    <col collapsed="false" customWidth="true" hidden="false" outlineLevel="0" max="1014" min="1014" style="1" width="4.33"/>
    <col collapsed="false" customWidth="true" hidden="false" outlineLevel="0" max="1015" min="1015" style="1" width="5.56"/>
    <col collapsed="false" customWidth="true" hidden="false" outlineLevel="0" max="1016" min="1016" style="1" width="10.33"/>
    <col collapsed="false" customWidth="true" hidden="false" outlineLevel="0" max="1017" min="1017" style="1" width="5.11"/>
    <col collapsed="false" customWidth="true" hidden="false" outlineLevel="0" max="1018" min="1018" style="1" width="10"/>
    <col collapsed="false" customWidth="true" hidden="true" outlineLevel="0" max="1019" min="1019" style="1" width="11.53"/>
    <col collapsed="false" customWidth="true" hidden="false" outlineLevel="0" max="1020" min="1020" style="1" width="7.11"/>
    <col collapsed="false" customWidth="true" hidden="false" outlineLevel="0" max="1021" min="1021" style="1" width="9.11"/>
    <col collapsed="false" customWidth="false" hidden="false" outlineLevel="0" max="1255" min="1022" style="1" width="8.88"/>
    <col collapsed="false" customWidth="true" hidden="false" outlineLevel="0" max="1256" min="1256" style="1" width="3"/>
    <col collapsed="false" customWidth="true" hidden="false" outlineLevel="0" max="1258" min="1257" style="1" width="6.88"/>
    <col collapsed="false" customWidth="true" hidden="false" outlineLevel="0" max="1259" min="1259" style="1" width="5.88"/>
    <col collapsed="false" customWidth="true" hidden="false" outlineLevel="0" max="1261" min="1260" style="1" width="10.66"/>
    <col collapsed="false" customWidth="true" hidden="false" outlineLevel="0" max="1262" min="1262" style="1" width="2.44"/>
    <col collapsed="false" customWidth="true" hidden="false" outlineLevel="0" max="1263" min="1263" style="1" width="4.56"/>
    <col collapsed="false" customWidth="true" hidden="false" outlineLevel="0" max="1264" min="1264" style="1" width="6.88"/>
    <col collapsed="false" customWidth="true" hidden="false" outlineLevel="0" max="1265" min="1265" style="1" width="5.66"/>
    <col collapsed="false" customWidth="true" hidden="false" outlineLevel="0" max="1267" min="1266" style="1" width="10.66"/>
    <col collapsed="false" customWidth="true" hidden="false" outlineLevel="0" max="1268" min="1268" style="1" width="2.88"/>
    <col collapsed="false" customWidth="true" hidden="false" outlineLevel="0" max="1269" min="1269" style="1" width="5.66"/>
    <col collapsed="false" customWidth="true" hidden="false" outlineLevel="0" max="1270" min="1270" style="1" width="4.33"/>
    <col collapsed="false" customWidth="true" hidden="false" outlineLevel="0" max="1271" min="1271" style="1" width="5.56"/>
    <col collapsed="false" customWidth="true" hidden="false" outlineLevel="0" max="1272" min="1272" style="1" width="10.33"/>
    <col collapsed="false" customWidth="true" hidden="false" outlineLevel="0" max="1273" min="1273" style="1" width="5.11"/>
    <col collapsed="false" customWidth="true" hidden="false" outlineLevel="0" max="1274" min="1274" style="1" width="10"/>
    <col collapsed="false" customWidth="true" hidden="true" outlineLevel="0" max="1275" min="1275" style="1" width="11.53"/>
    <col collapsed="false" customWidth="true" hidden="false" outlineLevel="0" max="1276" min="1276" style="1" width="7.11"/>
    <col collapsed="false" customWidth="true" hidden="false" outlineLevel="0" max="1277" min="1277" style="1" width="9.11"/>
    <col collapsed="false" customWidth="false" hidden="false" outlineLevel="0" max="1511" min="1278" style="1" width="8.88"/>
    <col collapsed="false" customWidth="true" hidden="false" outlineLevel="0" max="1512" min="1512" style="1" width="3"/>
    <col collapsed="false" customWidth="true" hidden="false" outlineLevel="0" max="1514" min="1513" style="1" width="6.88"/>
    <col collapsed="false" customWidth="true" hidden="false" outlineLevel="0" max="1515" min="1515" style="1" width="5.88"/>
    <col collapsed="false" customWidth="true" hidden="false" outlineLevel="0" max="1517" min="1516" style="1" width="10.66"/>
    <col collapsed="false" customWidth="true" hidden="false" outlineLevel="0" max="1518" min="1518" style="1" width="2.44"/>
    <col collapsed="false" customWidth="true" hidden="false" outlineLevel="0" max="1519" min="1519" style="1" width="4.56"/>
    <col collapsed="false" customWidth="true" hidden="false" outlineLevel="0" max="1520" min="1520" style="1" width="6.88"/>
    <col collapsed="false" customWidth="true" hidden="false" outlineLevel="0" max="1521" min="1521" style="1" width="5.66"/>
    <col collapsed="false" customWidth="true" hidden="false" outlineLevel="0" max="1523" min="1522" style="1" width="10.66"/>
    <col collapsed="false" customWidth="true" hidden="false" outlineLevel="0" max="1524" min="1524" style="1" width="2.88"/>
    <col collapsed="false" customWidth="true" hidden="false" outlineLevel="0" max="1525" min="1525" style="1" width="5.66"/>
    <col collapsed="false" customWidth="true" hidden="false" outlineLevel="0" max="1526" min="1526" style="1" width="4.33"/>
    <col collapsed="false" customWidth="true" hidden="false" outlineLevel="0" max="1527" min="1527" style="1" width="5.56"/>
    <col collapsed="false" customWidth="true" hidden="false" outlineLevel="0" max="1528" min="1528" style="1" width="10.33"/>
    <col collapsed="false" customWidth="true" hidden="false" outlineLevel="0" max="1529" min="1529" style="1" width="5.11"/>
    <col collapsed="false" customWidth="true" hidden="false" outlineLevel="0" max="1530" min="1530" style="1" width="10"/>
    <col collapsed="false" customWidth="true" hidden="true" outlineLevel="0" max="1531" min="1531" style="1" width="11.53"/>
    <col collapsed="false" customWidth="true" hidden="false" outlineLevel="0" max="1532" min="1532" style="1" width="7.11"/>
    <col collapsed="false" customWidth="true" hidden="false" outlineLevel="0" max="1533" min="1533" style="1" width="9.11"/>
    <col collapsed="false" customWidth="false" hidden="false" outlineLevel="0" max="1767" min="1534" style="1" width="8.88"/>
    <col collapsed="false" customWidth="true" hidden="false" outlineLevel="0" max="1768" min="1768" style="1" width="3"/>
    <col collapsed="false" customWidth="true" hidden="false" outlineLevel="0" max="1770" min="1769" style="1" width="6.88"/>
    <col collapsed="false" customWidth="true" hidden="false" outlineLevel="0" max="1771" min="1771" style="1" width="5.88"/>
    <col collapsed="false" customWidth="true" hidden="false" outlineLevel="0" max="1773" min="1772" style="1" width="10.66"/>
    <col collapsed="false" customWidth="true" hidden="false" outlineLevel="0" max="1774" min="1774" style="1" width="2.44"/>
    <col collapsed="false" customWidth="true" hidden="false" outlineLevel="0" max="1775" min="1775" style="1" width="4.56"/>
    <col collapsed="false" customWidth="true" hidden="false" outlineLevel="0" max="1776" min="1776" style="1" width="6.88"/>
    <col collapsed="false" customWidth="true" hidden="false" outlineLevel="0" max="1777" min="1777" style="1" width="5.66"/>
    <col collapsed="false" customWidth="true" hidden="false" outlineLevel="0" max="1779" min="1778" style="1" width="10.66"/>
    <col collapsed="false" customWidth="true" hidden="false" outlineLevel="0" max="1780" min="1780" style="1" width="2.88"/>
    <col collapsed="false" customWidth="true" hidden="false" outlineLevel="0" max="1781" min="1781" style="1" width="5.66"/>
    <col collapsed="false" customWidth="true" hidden="false" outlineLevel="0" max="1782" min="1782" style="1" width="4.33"/>
    <col collapsed="false" customWidth="true" hidden="false" outlineLevel="0" max="1783" min="1783" style="1" width="5.56"/>
    <col collapsed="false" customWidth="true" hidden="false" outlineLevel="0" max="1784" min="1784" style="1" width="10.33"/>
    <col collapsed="false" customWidth="true" hidden="false" outlineLevel="0" max="1785" min="1785" style="1" width="5.11"/>
    <col collapsed="false" customWidth="true" hidden="false" outlineLevel="0" max="1786" min="1786" style="1" width="10"/>
    <col collapsed="false" customWidth="true" hidden="true" outlineLevel="0" max="1787" min="1787" style="1" width="11.53"/>
    <col collapsed="false" customWidth="true" hidden="false" outlineLevel="0" max="1788" min="1788" style="1" width="7.11"/>
    <col collapsed="false" customWidth="true" hidden="false" outlineLevel="0" max="1789" min="1789" style="1" width="9.11"/>
    <col collapsed="false" customWidth="false" hidden="false" outlineLevel="0" max="2023" min="1790" style="1" width="8.88"/>
    <col collapsed="false" customWidth="true" hidden="false" outlineLevel="0" max="2024" min="2024" style="1" width="3"/>
    <col collapsed="false" customWidth="true" hidden="false" outlineLevel="0" max="2026" min="2025" style="1" width="6.88"/>
    <col collapsed="false" customWidth="true" hidden="false" outlineLevel="0" max="2027" min="2027" style="1" width="5.88"/>
    <col collapsed="false" customWidth="true" hidden="false" outlineLevel="0" max="2029" min="2028" style="1" width="10.66"/>
    <col collapsed="false" customWidth="true" hidden="false" outlineLevel="0" max="2030" min="2030" style="1" width="2.44"/>
    <col collapsed="false" customWidth="true" hidden="false" outlineLevel="0" max="2031" min="2031" style="1" width="4.56"/>
    <col collapsed="false" customWidth="true" hidden="false" outlineLevel="0" max="2032" min="2032" style="1" width="6.88"/>
    <col collapsed="false" customWidth="true" hidden="false" outlineLevel="0" max="2033" min="2033" style="1" width="5.66"/>
    <col collapsed="false" customWidth="true" hidden="false" outlineLevel="0" max="2035" min="2034" style="1" width="10.66"/>
    <col collapsed="false" customWidth="true" hidden="false" outlineLevel="0" max="2036" min="2036" style="1" width="2.88"/>
    <col collapsed="false" customWidth="true" hidden="false" outlineLevel="0" max="2037" min="2037" style="1" width="5.66"/>
    <col collapsed="false" customWidth="true" hidden="false" outlineLevel="0" max="2038" min="2038" style="1" width="4.33"/>
    <col collapsed="false" customWidth="true" hidden="false" outlineLevel="0" max="2039" min="2039" style="1" width="5.56"/>
    <col collapsed="false" customWidth="true" hidden="false" outlineLevel="0" max="2040" min="2040" style="1" width="10.33"/>
    <col collapsed="false" customWidth="true" hidden="false" outlineLevel="0" max="2041" min="2041" style="1" width="5.11"/>
    <col collapsed="false" customWidth="true" hidden="false" outlineLevel="0" max="2042" min="2042" style="1" width="10"/>
    <col collapsed="false" customWidth="true" hidden="true" outlineLevel="0" max="2043" min="2043" style="1" width="11.53"/>
    <col collapsed="false" customWidth="true" hidden="false" outlineLevel="0" max="2044" min="2044" style="1" width="7.11"/>
    <col collapsed="false" customWidth="true" hidden="false" outlineLevel="0" max="2045" min="2045" style="1" width="9.11"/>
    <col collapsed="false" customWidth="false" hidden="false" outlineLevel="0" max="2279" min="2046" style="1" width="8.88"/>
    <col collapsed="false" customWidth="true" hidden="false" outlineLevel="0" max="2280" min="2280" style="1" width="3"/>
    <col collapsed="false" customWidth="true" hidden="false" outlineLevel="0" max="2282" min="2281" style="1" width="6.88"/>
    <col collapsed="false" customWidth="true" hidden="false" outlineLevel="0" max="2283" min="2283" style="1" width="5.88"/>
    <col collapsed="false" customWidth="true" hidden="false" outlineLevel="0" max="2285" min="2284" style="1" width="10.66"/>
    <col collapsed="false" customWidth="true" hidden="false" outlineLevel="0" max="2286" min="2286" style="1" width="2.44"/>
    <col collapsed="false" customWidth="true" hidden="false" outlineLevel="0" max="2287" min="2287" style="1" width="4.56"/>
    <col collapsed="false" customWidth="true" hidden="false" outlineLevel="0" max="2288" min="2288" style="1" width="6.88"/>
    <col collapsed="false" customWidth="true" hidden="false" outlineLevel="0" max="2289" min="2289" style="1" width="5.66"/>
    <col collapsed="false" customWidth="true" hidden="false" outlineLevel="0" max="2291" min="2290" style="1" width="10.66"/>
    <col collapsed="false" customWidth="true" hidden="false" outlineLevel="0" max="2292" min="2292" style="1" width="2.88"/>
    <col collapsed="false" customWidth="true" hidden="false" outlineLevel="0" max="2293" min="2293" style="1" width="5.66"/>
    <col collapsed="false" customWidth="true" hidden="false" outlineLevel="0" max="2294" min="2294" style="1" width="4.33"/>
    <col collapsed="false" customWidth="true" hidden="false" outlineLevel="0" max="2295" min="2295" style="1" width="5.56"/>
    <col collapsed="false" customWidth="true" hidden="false" outlineLevel="0" max="2296" min="2296" style="1" width="10.33"/>
    <col collapsed="false" customWidth="true" hidden="false" outlineLevel="0" max="2297" min="2297" style="1" width="5.11"/>
    <col collapsed="false" customWidth="true" hidden="false" outlineLevel="0" max="2298" min="2298" style="1" width="10"/>
    <col collapsed="false" customWidth="true" hidden="true" outlineLevel="0" max="2299" min="2299" style="1" width="11.53"/>
    <col collapsed="false" customWidth="true" hidden="false" outlineLevel="0" max="2300" min="2300" style="1" width="7.11"/>
    <col collapsed="false" customWidth="true" hidden="false" outlineLevel="0" max="2301" min="2301" style="1" width="9.11"/>
    <col collapsed="false" customWidth="false" hidden="false" outlineLevel="0" max="2535" min="2302" style="1" width="8.88"/>
    <col collapsed="false" customWidth="true" hidden="false" outlineLevel="0" max="2536" min="2536" style="1" width="3"/>
    <col collapsed="false" customWidth="true" hidden="false" outlineLevel="0" max="2538" min="2537" style="1" width="6.88"/>
    <col collapsed="false" customWidth="true" hidden="false" outlineLevel="0" max="2539" min="2539" style="1" width="5.88"/>
    <col collapsed="false" customWidth="true" hidden="false" outlineLevel="0" max="2541" min="2540" style="1" width="10.66"/>
    <col collapsed="false" customWidth="true" hidden="false" outlineLevel="0" max="2542" min="2542" style="1" width="2.44"/>
    <col collapsed="false" customWidth="true" hidden="false" outlineLevel="0" max="2543" min="2543" style="1" width="4.56"/>
    <col collapsed="false" customWidth="true" hidden="false" outlineLevel="0" max="2544" min="2544" style="1" width="6.88"/>
    <col collapsed="false" customWidth="true" hidden="false" outlineLevel="0" max="2545" min="2545" style="1" width="5.66"/>
    <col collapsed="false" customWidth="true" hidden="false" outlineLevel="0" max="2547" min="2546" style="1" width="10.66"/>
    <col collapsed="false" customWidth="true" hidden="false" outlineLevel="0" max="2548" min="2548" style="1" width="2.88"/>
    <col collapsed="false" customWidth="true" hidden="false" outlineLevel="0" max="2549" min="2549" style="1" width="5.66"/>
    <col collapsed="false" customWidth="true" hidden="false" outlineLevel="0" max="2550" min="2550" style="1" width="4.33"/>
    <col collapsed="false" customWidth="true" hidden="false" outlineLevel="0" max="2551" min="2551" style="1" width="5.56"/>
    <col collapsed="false" customWidth="true" hidden="false" outlineLevel="0" max="2552" min="2552" style="1" width="10.33"/>
    <col collapsed="false" customWidth="true" hidden="false" outlineLevel="0" max="2553" min="2553" style="1" width="5.11"/>
    <col collapsed="false" customWidth="true" hidden="false" outlineLevel="0" max="2554" min="2554" style="1" width="10"/>
    <col collapsed="false" customWidth="true" hidden="true" outlineLevel="0" max="2555" min="2555" style="1" width="11.53"/>
    <col collapsed="false" customWidth="true" hidden="false" outlineLevel="0" max="2556" min="2556" style="1" width="7.11"/>
    <col collapsed="false" customWidth="true" hidden="false" outlineLevel="0" max="2557" min="2557" style="1" width="9.11"/>
    <col collapsed="false" customWidth="false" hidden="false" outlineLevel="0" max="2791" min="2558" style="1" width="8.88"/>
    <col collapsed="false" customWidth="true" hidden="false" outlineLevel="0" max="2792" min="2792" style="1" width="3"/>
    <col collapsed="false" customWidth="true" hidden="false" outlineLevel="0" max="2794" min="2793" style="1" width="6.88"/>
    <col collapsed="false" customWidth="true" hidden="false" outlineLevel="0" max="2795" min="2795" style="1" width="5.88"/>
    <col collapsed="false" customWidth="true" hidden="false" outlineLevel="0" max="2797" min="2796" style="1" width="10.66"/>
    <col collapsed="false" customWidth="true" hidden="false" outlineLevel="0" max="2798" min="2798" style="1" width="2.44"/>
    <col collapsed="false" customWidth="true" hidden="false" outlineLevel="0" max="2799" min="2799" style="1" width="4.56"/>
    <col collapsed="false" customWidth="true" hidden="false" outlineLevel="0" max="2800" min="2800" style="1" width="6.88"/>
    <col collapsed="false" customWidth="true" hidden="false" outlineLevel="0" max="2801" min="2801" style="1" width="5.66"/>
    <col collapsed="false" customWidth="true" hidden="false" outlineLevel="0" max="2803" min="2802" style="1" width="10.66"/>
    <col collapsed="false" customWidth="true" hidden="false" outlineLevel="0" max="2804" min="2804" style="1" width="2.88"/>
    <col collapsed="false" customWidth="true" hidden="false" outlineLevel="0" max="2805" min="2805" style="1" width="5.66"/>
    <col collapsed="false" customWidth="true" hidden="false" outlineLevel="0" max="2806" min="2806" style="1" width="4.33"/>
    <col collapsed="false" customWidth="true" hidden="false" outlineLevel="0" max="2807" min="2807" style="1" width="5.56"/>
    <col collapsed="false" customWidth="true" hidden="false" outlineLevel="0" max="2808" min="2808" style="1" width="10.33"/>
    <col collapsed="false" customWidth="true" hidden="false" outlineLevel="0" max="2809" min="2809" style="1" width="5.11"/>
    <col collapsed="false" customWidth="true" hidden="false" outlineLevel="0" max="2810" min="2810" style="1" width="10"/>
    <col collapsed="false" customWidth="true" hidden="true" outlineLevel="0" max="2811" min="2811" style="1" width="11.53"/>
    <col collapsed="false" customWidth="true" hidden="false" outlineLevel="0" max="2812" min="2812" style="1" width="7.11"/>
    <col collapsed="false" customWidth="true" hidden="false" outlineLevel="0" max="2813" min="2813" style="1" width="9.11"/>
    <col collapsed="false" customWidth="false" hidden="false" outlineLevel="0" max="3047" min="2814" style="1" width="8.88"/>
    <col collapsed="false" customWidth="true" hidden="false" outlineLevel="0" max="3048" min="3048" style="1" width="3"/>
    <col collapsed="false" customWidth="true" hidden="false" outlineLevel="0" max="3050" min="3049" style="1" width="6.88"/>
    <col collapsed="false" customWidth="true" hidden="false" outlineLevel="0" max="3051" min="3051" style="1" width="5.88"/>
    <col collapsed="false" customWidth="true" hidden="false" outlineLevel="0" max="3053" min="3052" style="1" width="10.66"/>
    <col collapsed="false" customWidth="true" hidden="false" outlineLevel="0" max="3054" min="3054" style="1" width="2.44"/>
    <col collapsed="false" customWidth="true" hidden="false" outlineLevel="0" max="3055" min="3055" style="1" width="4.56"/>
    <col collapsed="false" customWidth="true" hidden="false" outlineLevel="0" max="3056" min="3056" style="1" width="6.88"/>
    <col collapsed="false" customWidth="true" hidden="false" outlineLevel="0" max="3057" min="3057" style="1" width="5.66"/>
    <col collapsed="false" customWidth="true" hidden="false" outlineLevel="0" max="3059" min="3058" style="1" width="10.66"/>
    <col collapsed="false" customWidth="true" hidden="false" outlineLevel="0" max="3060" min="3060" style="1" width="2.88"/>
    <col collapsed="false" customWidth="true" hidden="false" outlineLevel="0" max="3061" min="3061" style="1" width="5.66"/>
    <col collapsed="false" customWidth="true" hidden="false" outlineLevel="0" max="3062" min="3062" style="1" width="4.33"/>
    <col collapsed="false" customWidth="true" hidden="false" outlineLevel="0" max="3063" min="3063" style="1" width="5.56"/>
    <col collapsed="false" customWidth="true" hidden="false" outlineLevel="0" max="3064" min="3064" style="1" width="10.33"/>
    <col collapsed="false" customWidth="true" hidden="false" outlineLevel="0" max="3065" min="3065" style="1" width="5.11"/>
    <col collapsed="false" customWidth="true" hidden="false" outlineLevel="0" max="3066" min="3066" style="1" width="10"/>
    <col collapsed="false" customWidth="true" hidden="true" outlineLevel="0" max="3067" min="3067" style="1" width="11.53"/>
    <col collapsed="false" customWidth="true" hidden="false" outlineLevel="0" max="3068" min="3068" style="1" width="7.11"/>
    <col collapsed="false" customWidth="true" hidden="false" outlineLevel="0" max="3069" min="3069" style="1" width="9.11"/>
    <col collapsed="false" customWidth="false" hidden="false" outlineLevel="0" max="3303" min="3070" style="1" width="8.88"/>
    <col collapsed="false" customWidth="true" hidden="false" outlineLevel="0" max="3304" min="3304" style="1" width="3"/>
    <col collapsed="false" customWidth="true" hidden="false" outlineLevel="0" max="3306" min="3305" style="1" width="6.88"/>
    <col collapsed="false" customWidth="true" hidden="false" outlineLevel="0" max="3307" min="3307" style="1" width="5.88"/>
    <col collapsed="false" customWidth="true" hidden="false" outlineLevel="0" max="3309" min="3308" style="1" width="10.66"/>
    <col collapsed="false" customWidth="true" hidden="false" outlineLevel="0" max="3310" min="3310" style="1" width="2.44"/>
    <col collapsed="false" customWidth="true" hidden="false" outlineLevel="0" max="3311" min="3311" style="1" width="4.56"/>
    <col collapsed="false" customWidth="true" hidden="false" outlineLevel="0" max="3312" min="3312" style="1" width="6.88"/>
    <col collapsed="false" customWidth="true" hidden="false" outlineLevel="0" max="3313" min="3313" style="1" width="5.66"/>
    <col collapsed="false" customWidth="true" hidden="false" outlineLevel="0" max="3315" min="3314" style="1" width="10.66"/>
    <col collapsed="false" customWidth="true" hidden="false" outlineLevel="0" max="3316" min="3316" style="1" width="2.88"/>
    <col collapsed="false" customWidth="true" hidden="false" outlineLevel="0" max="3317" min="3317" style="1" width="5.66"/>
    <col collapsed="false" customWidth="true" hidden="false" outlineLevel="0" max="3318" min="3318" style="1" width="4.33"/>
    <col collapsed="false" customWidth="true" hidden="false" outlineLevel="0" max="3319" min="3319" style="1" width="5.56"/>
    <col collapsed="false" customWidth="true" hidden="false" outlineLevel="0" max="3320" min="3320" style="1" width="10.33"/>
    <col collapsed="false" customWidth="true" hidden="false" outlineLevel="0" max="3321" min="3321" style="1" width="5.11"/>
    <col collapsed="false" customWidth="true" hidden="false" outlineLevel="0" max="3322" min="3322" style="1" width="10"/>
    <col collapsed="false" customWidth="true" hidden="true" outlineLevel="0" max="3323" min="3323" style="1" width="11.53"/>
    <col collapsed="false" customWidth="true" hidden="false" outlineLevel="0" max="3324" min="3324" style="1" width="7.11"/>
    <col collapsed="false" customWidth="true" hidden="false" outlineLevel="0" max="3325" min="3325" style="1" width="9.11"/>
    <col collapsed="false" customWidth="false" hidden="false" outlineLevel="0" max="3559" min="3326" style="1" width="8.88"/>
    <col collapsed="false" customWidth="true" hidden="false" outlineLevel="0" max="3560" min="3560" style="1" width="3"/>
    <col collapsed="false" customWidth="true" hidden="false" outlineLevel="0" max="3562" min="3561" style="1" width="6.88"/>
    <col collapsed="false" customWidth="true" hidden="false" outlineLevel="0" max="3563" min="3563" style="1" width="5.88"/>
    <col collapsed="false" customWidth="true" hidden="false" outlineLevel="0" max="3565" min="3564" style="1" width="10.66"/>
    <col collapsed="false" customWidth="true" hidden="false" outlineLevel="0" max="3566" min="3566" style="1" width="2.44"/>
    <col collapsed="false" customWidth="true" hidden="false" outlineLevel="0" max="3567" min="3567" style="1" width="4.56"/>
    <col collapsed="false" customWidth="true" hidden="false" outlineLevel="0" max="3568" min="3568" style="1" width="6.88"/>
    <col collapsed="false" customWidth="true" hidden="false" outlineLevel="0" max="3569" min="3569" style="1" width="5.66"/>
    <col collapsed="false" customWidth="true" hidden="false" outlineLevel="0" max="3571" min="3570" style="1" width="10.66"/>
    <col collapsed="false" customWidth="true" hidden="false" outlineLevel="0" max="3572" min="3572" style="1" width="2.88"/>
    <col collapsed="false" customWidth="true" hidden="false" outlineLevel="0" max="3573" min="3573" style="1" width="5.66"/>
    <col collapsed="false" customWidth="true" hidden="false" outlineLevel="0" max="3574" min="3574" style="1" width="4.33"/>
    <col collapsed="false" customWidth="true" hidden="false" outlineLevel="0" max="3575" min="3575" style="1" width="5.56"/>
    <col collapsed="false" customWidth="true" hidden="false" outlineLevel="0" max="3576" min="3576" style="1" width="10.33"/>
    <col collapsed="false" customWidth="true" hidden="false" outlineLevel="0" max="3577" min="3577" style="1" width="5.11"/>
    <col collapsed="false" customWidth="true" hidden="false" outlineLevel="0" max="3578" min="3578" style="1" width="10"/>
    <col collapsed="false" customWidth="true" hidden="true" outlineLevel="0" max="3579" min="3579" style="1" width="11.53"/>
    <col collapsed="false" customWidth="true" hidden="false" outlineLevel="0" max="3580" min="3580" style="1" width="7.11"/>
    <col collapsed="false" customWidth="true" hidden="false" outlineLevel="0" max="3581" min="3581" style="1" width="9.11"/>
    <col collapsed="false" customWidth="false" hidden="false" outlineLevel="0" max="3815" min="3582" style="1" width="8.88"/>
    <col collapsed="false" customWidth="true" hidden="false" outlineLevel="0" max="3816" min="3816" style="1" width="3"/>
    <col collapsed="false" customWidth="true" hidden="false" outlineLevel="0" max="3818" min="3817" style="1" width="6.88"/>
    <col collapsed="false" customWidth="true" hidden="false" outlineLevel="0" max="3819" min="3819" style="1" width="5.88"/>
    <col collapsed="false" customWidth="true" hidden="false" outlineLevel="0" max="3821" min="3820" style="1" width="10.66"/>
    <col collapsed="false" customWidth="true" hidden="false" outlineLevel="0" max="3822" min="3822" style="1" width="2.44"/>
    <col collapsed="false" customWidth="true" hidden="false" outlineLevel="0" max="3823" min="3823" style="1" width="4.56"/>
    <col collapsed="false" customWidth="true" hidden="false" outlineLevel="0" max="3824" min="3824" style="1" width="6.88"/>
    <col collapsed="false" customWidth="true" hidden="false" outlineLevel="0" max="3825" min="3825" style="1" width="5.66"/>
    <col collapsed="false" customWidth="true" hidden="false" outlineLevel="0" max="3827" min="3826" style="1" width="10.66"/>
    <col collapsed="false" customWidth="true" hidden="false" outlineLevel="0" max="3828" min="3828" style="1" width="2.88"/>
    <col collapsed="false" customWidth="true" hidden="false" outlineLevel="0" max="3829" min="3829" style="1" width="5.66"/>
    <col collapsed="false" customWidth="true" hidden="false" outlineLevel="0" max="3830" min="3830" style="1" width="4.33"/>
    <col collapsed="false" customWidth="true" hidden="false" outlineLevel="0" max="3831" min="3831" style="1" width="5.56"/>
    <col collapsed="false" customWidth="true" hidden="false" outlineLevel="0" max="3832" min="3832" style="1" width="10.33"/>
    <col collapsed="false" customWidth="true" hidden="false" outlineLevel="0" max="3833" min="3833" style="1" width="5.11"/>
    <col collapsed="false" customWidth="true" hidden="false" outlineLevel="0" max="3834" min="3834" style="1" width="10"/>
    <col collapsed="false" customWidth="true" hidden="true" outlineLevel="0" max="3835" min="3835" style="1" width="11.53"/>
    <col collapsed="false" customWidth="true" hidden="false" outlineLevel="0" max="3836" min="3836" style="1" width="7.11"/>
    <col collapsed="false" customWidth="true" hidden="false" outlineLevel="0" max="3837" min="3837" style="1" width="9.11"/>
    <col collapsed="false" customWidth="false" hidden="false" outlineLevel="0" max="4071" min="3838" style="1" width="8.88"/>
    <col collapsed="false" customWidth="true" hidden="false" outlineLevel="0" max="4072" min="4072" style="1" width="3"/>
    <col collapsed="false" customWidth="true" hidden="false" outlineLevel="0" max="4074" min="4073" style="1" width="6.88"/>
    <col collapsed="false" customWidth="true" hidden="false" outlineLevel="0" max="4075" min="4075" style="1" width="5.88"/>
    <col collapsed="false" customWidth="true" hidden="false" outlineLevel="0" max="4077" min="4076" style="1" width="10.66"/>
    <col collapsed="false" customWidth="true" hidden="false" outlineLevel="0" max="4078" min="4078" style="1" width="2.44"/>
    <col collapsed="false" customWidth="true" hidden="false" outlineLevel="0" max="4079" min="4079" style="1" width="4.56"/>
    <col collapsed="false" customWidth="true" hidden="false" outlineLevel="0" max="4080" min="4080" style="1" width="6.88"/>
    <col collapsed="false" customWidth="true" hidden="false" outlineLevel="0" max="4081" min="4081" style="1" width="5.66"/>
    <col collapsed="false" customWidth="true" hidden="false" outlineLevel="0" max="4083" min="4082" style="1" width="10.66"/>
    <col collapsed="false" customWidth="true" hidden="false" outlineLevel="0" max="4084" min="4084" style="1" width="2.88"/>
    <col collapsed="false" customWidth="true" hidden="false" outlineLevel="0" max="4085" min="4085" style="1" width="5.66"/>
    <col collapsed="false" customWidth="true" hidden="false" outlineLevel="0" max="4086" min="4086" style="1" width="4.33"/>
    <col collapsed="false" customWidth="true" hidden="false" outlineLevel="0" max="4087" min="4087" style="1" width="5.56"/>
    <col collapsed="false" customWidth="true" hidden="false" outlineLevel="0" max="4088" min="4088" style="1" width="10.33"/>
    <col collapsed="false" customWidth="true" hidden="false" outlineLevel="0" max="4089" min="4089" style="1" width="5.11"/>
    <col collapsed="false" customWidth="true" hidden="false" outlineLevel="0" max="4090" min="4090" style="1" width="10"/>
    <col collapsed="false" customWidth="true" hidden="true" outlineLevel="0" max="4091" min="4091" style="1" width="11.53"/>
    <col collapsed="false" customWidth="true" hidden="false" outlineLevel="0" max="4092" min="4092" style="1" width="7.11"/>
    <col collapsed="false" customWidth="true" hidden="false" outlineLevel="0" max="4093" min="4093" style="1" width="9.11"/>
    <col collapsed="false" customWidth="false" hidden="false" outlineLevel="0" max="4327" min="4094" style="1" width="8.88"/>
    <col collapsed="false" customWidth="true" hidden="false" outlineLevel="0" max="4328" min="4328" style="1" width="3"/>
    <col collapsed="false" customWidth="true" hidden="false" outlineLevel="0" max="4330" min="4329" style="1" width="6.88"/>
    <col collapsed="false" customWidth="true" hidden="false" outlineLevel="0" max="4331" min="4331" style="1" width="5.88"/>
    <col collapsed="false" customWidth="true" hidden="false" outlineLevel="0" max="4333" min="4332" style="1" width="10.66"/>
    <col collapsed="false" customWidth="true" hidden="false" outlineLevel="0" max="4334" min="4334" style="1" width="2.44"/>
    <col collapsed="false" customWidth="true" hidden="false" outlineLevel="0" max="4335" min="4335" style="1" width="4.56"/>
    <col collapsed="false" customWidth="true" hidden="false" outlineLevel="0" max="4336" min="4336" style="1" width="6.88"/>
    <col collapsed="false" customWidth="true" hidden="false" outlineLevel="0" max="4337" min="4337" style="1" width="5.66"/>
    <col collapsed="false" customWidth="true" hidden="false" outlineLevel="0" max="4339" min="4338" style="1" width="10.66"/>
    <col collapsed="false" customWidth="true" hidden="false" outlineLevel="0" max="4340" min="4340" style="1" width="2.88"/>
    <col collapsed="false" customWidth="true" hidden="false" outlineLevel="0" max="4341" min="4341" style="1" width="5.66"/>
    <col collapsed="false" customWidth="true" hidden="false" outlineLevel="0" max="4342" min="4342" style="1" width="4.33"/>
    <col collapsed="false" customWidth="true" hidden="false" outlineLevel="0" max="4343" min="4343" style="1" width="5.56"/>
    <col collapsed="false" customWidth="true" hidden="false" outlineLevel="0" max="4344" min="4344" style="1" width="10.33"/>
    <col collapsed="false" customWidth="true" hidden="false" outlineLevel="0" max="4345" min="4345" style="1" width="5.11"/>
    <col collapsed="false" customWidth="true" hidden="false" outlineLevel="0" max="4346" min="4346" style="1" width="10"/>
    <col collapsed="false" customWidth="true" hidden="true" outlineLevel="0" max="4347" min="4347" style="1" width="11.53"/>
    <col collapsed="false" customWidth="true" hidden="false" outlineLevel="0" max="4348" min="4348" style="1" width="7.11"/>
    <col collapsed="false" customWidth="true" hidden="false" outlineLevel="0" max="4349" min="4349" style="1" width="9.11"/>
    <col collapsed="false" customWidth="false" hidden="false" outlineLevel="0" max="4583" min="4350" style="1" width="8.88"/>
    <col collapsed="false" customWidth="true" hidden="false" outlineLevel="0" max="4584" min="4584" style="1" width="3"/>
    <col collapsed="false" customWidth="true" hidden="false" outlineLevel="0" max="4586" min="4585" style="1" width="6.88"/>
    <col collapsed="false" customWidth="true" hidden="false" outlineLevel="0" max="4587" min="4587" style="1" width="5.88"/>
    <col collapsed="false" customWidth="true" hidden="false" outlineLevel="0" max="4589" min="4588" style="1" width="10.66"/>
    <col collapsed="false" customWidth="true" hidden="false" outlineLevel="0" max="4590" min="4590" style="1" width="2.44"/>
    <col collapsed="false" customWidth="true" hidden="false" outlineLevel="0" max="4591" min="4591" style="1" width="4.56"/>
    <col collapsed="false" customWidth="true" hidden="false" outlineLevel="0" max="4592" min="4592" style="1" width="6.88"/>
    <col collapsed="false" customWidth="true" hidden="false" outlineLevel="0" max="4593" min="4593" style="1" width="5.66"/>
    <col collapsed="false" customWidth="true" hidden="false" outlineLevel="0" max="4595" min="4594" style="1" width="10.66"/>
    <col collapsed="false" customWidth="true" hidden="false" outlineLevel="0" max="4596" min="4596" style="1" width="2.88"/>
    <col collapsed="false" customWidth="true" hidden="false" outlineLevel="0" max="4597" min="4597" style="1" width="5.66"/>
    <col collapsed="false" customWidth="true" hidden="false" outlineLevel="0" max="4598" min="4598" style="1" width="4.33"/>
    <col collapsed="false" customWidth="true" hidden="false" outlineLevel="0" max="4599" min="4599" style="1" width="5.56"/>
    <col collapsed="false" customWidth="true" hidden="false" outlineLevel="0" max="4600" min="4600" style="1" width="10.33"/>
    <col collapsed="false" customWidth="true" hidden="false" outlineLevel="0" max="4601" min="4601" style="1" width="5.11"/>
    <col collapsed="false" customWidth="true" hidden="false" outlineLevel="0" max="4602" min="4602" style="1" width="10"/>
    <col collapsed="false" customWidth="true" hidden="true" outlineLevel="0" max="4603" min="4603" style="1" width="11.53"/>
    <col collapsed="false" customWidth="true" hidden="false" outlineLevel="0" max="4604" min="4604" style="1" width="7.11"/>
    <col collapsed="false" customWidth="true" hidden="false" outlineLevel="0" max="4605" min="4605" style="1" width="9.11"/>
    <col collapsed="false" customWidth="false" hidden="false" outlineLevel="0" max="4839" min="4606" style="1" width="8.88"/>
    <col collapsed="false" customWidth="true" hidden="false" outlineLevel="0" max="4840" min="4840" style="1" width="3"/>
    <col collapsed="false" customWidth="true" hidden="false" outlineLevel="0" max="4842" min="4841" style="1" width="6.88"/>
    <col collapsed="false" customWidth="true" hidden="false" outlineLevel="0" max="4843" min="4843" style="1" width="5.88"/>
    <col collapsed="false" customWidth="true" hidden="false" outlineLevel="0" max="4845" min="4844" style="1" width="10.66"/>
    <col collapsed="false" customWidth="true" hidden="false" outlineLevel="0" max="4846" min="4846" style="1" width="2.44"/>
    <col collapsed="false" customWidth="true" hidden="false" outlineLevel="0" max="4847" min="4847" style="1" width="4.56"/>
    <col collapsed="false" customWidth="true" hidden="false" outlineLevel="0" max="4848" min="4848" style="1" width="6.88"/>
    <col collapsed="false" customWidth="true" hidden="false" outlineLevel="0" max="4849" min="4849" style="1" width="5.66"/>
    <col collapsed="false" customWidth="true" hidden="false" outlineLevel="0" max="4851" min="4850" style="1" width="10.66"/>
    <col collapsed="false" customWidth="true" hidden="false" outlineLevel="0" max="4852" min="4852" style="1" width="2.88"/>
    <col collapsed="false" customWidth="true" hidden="false" outlineLevel="0" max="4853" min="4853" style="1" width="5.66"/>
    <col collapsed="false" customWidth="true" hidden="false" outlineLevel="0" max="4854" min="4854" style="1" width="4.33"/>
    <col collapsed="false" customWidth="true" hidden="false" outlineLevel="0" max="4855" min="4855" style="1" width="5.56"/>
    <col collapsed="false" customWidth="true" hidden="false" outlineLevel="0" max="4856" min="4856" style="1" width="10.33"/>
    <col collapsed="false" customWidth="true" hidden="false" outlineLevel="0" max="4857" min="4857" style="1" width="5.11"/>
    <col collapsed="false" customWidth="true" hidden="false" outlineLevel="0" max="4858" min="4858" style="1" width="10"/>
    <col collapsed="false" customWidth="true" hidden="true" outlineLevel="0" max="4859" min="4859" style="1" width="11.53"/>
    <col collapsed="false" customWidth="true" hidden="false" outlineLevel="0" max="4860" min="4860" style="1" width="7.11"/>
    <col collapsed="false" customWidth="true" hidden="false" outlineLevel="0" max="4861" min="4861" style="1" width="9.11"/>
    <col collapsed="false" customWidth="false" hidden="false" outlineLevel="0" max="5095" min="4862" style="1" width="8.88"/>
    <col collapsed="false" customWidth="true" hidden="false" outlineLevel="0" max="5096" min="5096" style="1" width="3"/>
    <col collapsed="false" customWidth="true" hidden="false" outlineLevel="0" max="5098" min="5097" style="1" width="6.88"/>
    <col collapsed="false" customWidth="true" hidden="false" outlineLevel="0" max="5099" min="5099" style="1" width="5.88"/>
    <col collapsed="false" customWidth="true" hidden="false" outlineLevel="0" max="5101" min="5100" style="1" width="10.66"/>
    <col collapsed="false" customWidth="true" hidden="false" outlineLevel="0" max="5102" min="5102" style="1" width="2.44"/>
    <col collapsed="false" customWidth="true" hidden="false" outlineLevel="0" max="5103" min="5103" style="1" width="4.56"/>
    <col collapsed="false" customWidth="true" hidden="false" outlineLevel="0" max="5104" min="5104" style="1" width="6.88"/>
    <col collapsed="false" customWidth="true" hidden="false" outlineLevel="0" max="5105" min="5105" style="1" width="5.66"/>
    <col collapsed="false" customWidth="true" hidden="false" outlineLevel="0" max="5107" min="5106" style="1" width="10.66"/>
    <col collapsed="false" customWidth="true" hidden="false" outlineLevel="0" max="5108" min="5108" style="1" width="2.88"/>
    <col collapsed="false" customWidth="true" hidden="false" outlineLevel="0" max="5109" min="5109" style="1" width="5.66"/>
    <col collapsed="false" customWidth="true" hidden="false" outlineLevel="0" max="5110" min="5110" style="1" width="4.33"/>
    <col collapsed="false" customWidth="true" hidden="false" outlineLevel="0" max="5111" min="5111" style="1" width="5.56"/>
    <col collapsed="false" customWidth="true" hidden="false" outlineLevel="0" max="5112" min="5112" style="1" width="10.33"/>
    <col collapsed="false" customWidth="true" hidden="false" outlineLevel="0" max="5113" min="5113" style="1" width="5.11"/>
    <col collapsed="false" customWidth="true" hidden="false" outlineLevel="0" max="5114" min="5114" style="1" width="10"/>
    <col collapsed="false" customWidth="true" hidden="true" outlineLevel="0" max="5115" min="5115" style="1" width="11.53"/>
    <col collapsed="false" customWidth="true" hidden="false" outlineLevel="0" max="5116" min="5116" style="1" width="7.11"/>
    <col collapsed="false" customWidth="true" hidden="false" outlineLevel="0" max="5117" min="5117" style="1" width="9.11"/>
    <col collapsed="false" customWidth="false" hidden="false" outlineLevel="0" max="5351" min="5118" style="1" width="8.88"/>
    <col collapsed="false" customWidth="true" hidden="false" outlineLevel="0" max="5352" min="5352" style="1" width="3"/>
    <col collapsed="false" customWidth="true" hidden="false" outlineLevel="0" max="5354" min="5353" style="1" width="6.88"/>
    <col collapsed="false" customWidth="true" hidden="false" outlineLevel="0" max="5355" min="5355" style="1" width="5.88"/>
    <col collapsed="false" customWidth="true" hidden="false" outlineLevel="0" max="5357" min="5356" style="1" width="10.66"/>
    <col collapsed="false" customWidth="true" hidden="false" outlineLevel="0" max="5358" min="5358" style="1" width="2.44"/>
    <col collapsed="false" customWidth="true" hidden="false" outlineLevel="0" max="5359" min="5359" style="1" width="4.56"/>
    <col collapsed="false" customWidth="true" hidden="false" outlineLevel="0" max="5360" min="5360" style="1" width="6.88"/>
    <col collapsed="false" customWidth="true" hidden="false" outlineLevel="0" max="5361" min="5361" style="1" width="5.66"/>
    <col collapsed="false" customWidth="true" hidden="false" outlineLevel="0" max="5363" min="5362" style="1" width="10.66"/>
    <col collapsed="false" customWidth="true" hidden="false" outlineLevel="0" max="5364" min="5364" style="1" width="2.88"/>
    <col collapsed="false" customWidth="true" hidden="false" outlineLevel="0" max="5365" min="5365" style="1" width="5.66"/>
    <col collapsed="false" customWidth="true" hidden="false" outlineLevel="0" max="5366" min="5366" style="1" width="4.33"/>
    <col collapsed="false" customWidth="true" hidden="false" outlineLevel="0" max="5367" min="5367" style="1" width="5.56"/>
    <col collapsed="false" customWidth="true" hidden="false" outlineLevel="0" max="5368" min="5368" style="1" width="10.33"/>
    <col collapsed="false" customWidth="true" hidden="false" outlineLevel="0" max="5369" min="5369" style="1" width="5.11"/>
    <col collapsed="false" customWidth="true" hidden="false" outlineLevel="0" max="5370" min="5370" style="1" width="10"/>
    <col collapsed="false" customWidth="true" hidden="true" outlineLevel="0" max="5371" min="5371" style="1" width="11.53"/>
    <col collapsed="false" customWidth="true" hidden="false" outlineLevel="0" max="5372" min="5372" style="1" width="7.11"/>
    <col collapsed="false" customWidth="true" hidden="false" outlineLevel="0" max="5373" min="5373" style="1" width="9.11"/>
    <col collapsed="false" customWidth="false" hidden="false" outlineLevel="0" max="5607" min="5374" style="1" width="8.88"/>
    <col collapsed="false" customWidth="true" hidden="false" outlineLevel="0" max="5608" min="5608" style="1" width="3"/>
    <col collapsed="false" customWidth="true" hidden="false" outlineLevel="0" max="5610" min="5609" style="1" width="6.88"/>
    <col collapsed="false" customWidth="true" hidden="false" outlineLevel="0" max="5611" min="5611" style="1" width="5.88"/>
    <col collapsed="false" customWidth="true" hidden="false" outlineLevel="0" max="5613" min="5612" style="1" width="10.66"/>
    <col collapsed="false" customWidth="true" hidden="false" outlineLevel="0" max="5614" min="5614" style="1" width="2.44"/>
    <col collapsed="false" customWidth="true" hidden="false" outlineLevel="0" max="5615" min="5615" style="1" width="4.56"/>
    <col collapsed="false" customWidth="true" hidden="false" outlineLevel="0" max="5616" min="5616" style="1" width="6.88"/>
    <col collapsed="false" customWidth="true" hidden="false" outlineLevel="0" max="5617" min="5617" style="1" width="5.66"/>
    <col collapsed="false" customWidth="true" hidden="false" outlineLevel="0" max="5619" min="5618" style="1" width="10.66"/>
    <col collapsed="false" customWidth="true" hidden="false" outlineLevel="0" max="5620" min="5620" style="1" width="2.88"/>
    <col collapsed="false" customWidth="true" hidden="false" outlineLevel="0" max="5621" min="5621" style="1" width="5.66"/>
    <col collapsed="false" customWidth="true" hidden="false" outlineLevel="0" max="5622" min="5622" style="1" width="4.33"/>
    <col collapsed="false" customWidth="true" hidden="false" outlineLevel="0" max="5623" min="5623" style="1" width="5.56"/>
    <col collapsed="false" customWidth="true" hidden="false" outlineLevel="0" max="5624" min="5624" style="1" width="10.33"/>
    <col collapsed="false" customWidth="true" hidden="false" outlineLevel="0" max="5625" min="5625" style="1" width="5.11"/>
    <col collapsed="false" customWidth="true" hidden="false" outlineLevel="0" max="5626" min="5626" style="1" width="10"/>
    <col collapsed="false" customWidth="true" hidden="true" outlineLevel="0" max="5627" min="5627" style="1" width="11.53"/>
    <col collapsed="false" customWidth="true" hidden="false" outlineLevel="0" max="5628" min="5628" style="1" width="7.11"/>
    <col collapsed="false" customWidth="true" hidden="false" outlineLevel="0" max="5629" min="5629" style="1" width="9.11"/>
    <col collapsed="false" customWidth="false" hidden="false" outlineLevel="0" max="5863" min="5630" style="1" width="8.88"/>
    <col collapsed="false" customWidth="true" hidden="false" outlineLevel="0" max="5864" min="5864" style="1" width="3"/>
    <col collapsed="false" customWidth="true" hidden="false" outlineLevel="0" max="5866" min="5865" style="1" width="6.88"/>
    <col collapsed="false" customWidth="true" hidden="false" outlineLevel="0" max="5867" min="5867" style="1" width="5.88"/>
    <col collapsed="false" customWidth="true" hidden="false" outlineLevel="0" max="5869" min="5868" style="1" width="10.66"/>
    <col collapsed="false" customWidth="true" hidden="false" outlineLevel="0" max="5870" min="5870" style="1" width="2.44"/>
    <col collapsed="false" customWidth="true" hidden="false" outlineLevel="0" max="5871" min="5871" style="1" width="4.56"/>
    <col collapsed="false" customWidth="true" hidden="false" outlineLevel="0" max="5872" min="5872" style="1" width="6.88"/>
    <col collapsed="false" customWidth="true" hidden="false" outlineLevel="0" max="5873" min="5873" style="1" width="5.66"/>
    <col collapsed="false" customWidth="true" hidden="false" outlineLevel="0" max="5875" min="5874" style="1" width="10.66"/>
    <col collapsed="false" customWidth="true" hidden="false" outlineLevel="0" max="5876" min="5876" style="1" width="2.88"/>
    <col collapsed="false" customWidth="true" hidden="false" outlineLevel="0" max="5877" min="5877" style="1" width="5.66"/>
    <col collapsed="false" customWidth="true" hidden="false" outlineLevel="0" max="5878" min="5878" style="1" width="4.33"/>
    <col collapsed="false" customWidth="true" hidden="false" outlineLevel="0" max="5879" min="5879" style="1" width="5.56"/>
    <col collapsed="false" customWidth="true" hidden="false" outlineLevel="0" max="5880" min="5880" style="1" width="10.33"/>
    <col collapsed="false" customWidth="true" hidden="false" outlineLevel="0" max="5881" min="5881" style="1" width="5.11"/>
    <col collapsed="false" customWidth="true" hidden="false" outlineLevel="0" max="5882" min="5882" style="1" width="10"/>
    <col collapsed="false" customWidth="true" hidden="true" outlineLevel="0" max="5883" min="5883" style="1" width="11.53"/>
    <col collapsed="false" customWidth="true" hidden="false" outlineLevel="0" max="5884" min="5884" style="1" width="7.11"/>
    <col collapsed="false" customWidth="true" hidden="false" outlineLevel="0" max="5885" min="5885" style="1" width="9.11"/>
    <col collapsed="false" customWidth="false" hidden="false" outlineLevel="0" max="6119" min="5886" style="1" width="8.88"/>
    <col collapsed="false" customWidth="true" hidden="false" outlineLevel="0" max="6120" min="6120" style="1" width="3"/>
    <col collapsed="false" customWidth="true" hidden="false" outlineLevel="0" max="6122" min="6121" style="1" width="6.88"/>
    <col collapsed="false" customWidth="true" hidden="false" outlineLevel="0" max="6123" min="6123" style="1" width="5.88"/>
    <col collapsed="false" customWidth="true" hidden="false" outlineLevel="0" max="6125" min="6124" style="1" width="10.66"/>
    <col collapsed="false" customWidth="true" hidden="false" outlineLevel="0" max="6126" min="6126" style="1" width="2.44"/>
    <col collapsed="false" customWidth="true" hidden="false" outlineLevel="0" max="6127" min="6127" style="1" width="4.56"/>
    <col collapsed="false" customWidth="true" hidden="false" outlineLevel="0" max="6128" min="6128" style="1" width="6.88"/>
    <col collapsed="false" customWidth="true" hidden="false" outlineLevel="0" max="6129" min="6129" style="1" width="5.66"/>
    <col collapsed="false" customWidth="true" hidden="false" outlineLevel="0" max="6131" min="6130" style="1" width="10.66"/>
    <col collapsed="false" customWidth="true" hidden="false" outlineLevel="0" max="6132" min="6132" style="1" width="2.88"/>
    <col collapsed="false" customWidth="true" hidden="false" outlineLevel="0" max="6133" min="6133" style="1" width="5.66"/>
    <col collapsed="false" customWidth="true" hidden="false" outlineLevel="0" max="6134" min="6134" style="1" width="4.33"/>
    <col collapsed="false" customWidth="true" hidden="false" outlineLevel="0" max="6135" min="6135" style="1" width="5.56"/>
    <col collapsed="false" customWidth="true" hidden="false" outlineLevel="0" max="6136" min="6136" style="1" width="10.33"/>
    <col collapsed="false" customWidth="true" hidden="false" outlineLevel="0" max="6137" min="6137" style="1" width="5.11"/>
    <col collapsed="false" customWidth="true" hidden="false" outlineLevel="0" max="6138" min="6138" style="1" width="10"/>
    <col collapsed="false" customWidth="true" hidden="true" outlineLevel="0" max="6139" min="6139" style="1" width="11.53"/>
    <col collapsed="false" customWidth="true" hidden="false" outlineLevel="0" max="6140" min="6140" style="1" width="7.11"/>
    <col collapsed="false" customWidth="true" hidden="false" outlineLevel="0" max="6141" min="6141" style="1" width="9.11"/>
    <col collapsed="false" customWidth="false" hidden="false" outlineLevel="0" max="6375" min="6142" style="1" width="8.88"/>
    <col collapsed="false" customWidth="true" hidden="false" outlineLevel="0" max="6376" min="6376" style="1" width="3"/>
    <col collapsed="false" customWidth="true" hidden="false" outlineLevel="0" max="6378" min="6377" style="1" width="6.88"/>
    <col collapsed="false" customWidth="true" hidden="false" outlineLevel="0" max="6379" min="6379" style="1" width="5.88"/>
    <col collapsed="false" customWidth="true" hidden="false" outlineLevel="0" max="6381" min="6380" style="1" width="10.66"/>
    <col collapsed="false" customWidth="true" hidden="false" outlineLevel="0" max="6382" min="6382" style="1" width="2.44"/>
    <col collapsed="false" customWidth="true" hidden="false" outlineLevel="0" max="6383" min="6383" style="1" width="4.56"/>
    <col collapsed="false" customWidth="true" hidden="false" outlineLevel="0" max="6384" min="6384" style="1" width="6.88"/>
    <col collapsed="false" customWidth="true" hidden="false" outlineLevel="0" max="6385" min="6385" style="1" width="5.66"/>
    <col collapsed="false" customWidth="true" hidden="false" outlineLevel="0" max="6387" min="6386" style="1" width="10.66"/>
    <col collapsed="false" customWidth="true" hidden="false" outlineLevel="0" max="6388" min="6388" style="1" width="2.88"/>
    <col collapsed="false" customWidth="true" hidden="false" outlineLevel="0" max="6389" min="6389" style="1" width="5.66"/>
    <col collapsed="false" customWidth="true" hidden="false" outlineLevel="0" max="6390" min="6390" style="1" width="4.33"/>
    <col collapsed="false" customWidth="true" hidden="false" outlineLevel="0" max="6391" min="6391" style="1" width="5.56"/>
    <col collapsed="false" customWidth="true" hidden="false" outlineLevel="0" max="6392" min="6392" style="1" width="10.33"/>
    <col collapsed="false" customWidth="true" hidden="false" outlineLevel="0" max="6393" min="6393" style="1" width="5.11"/>
    <col collapsed="false" customWidth="true" hidden="false" outlineLevel="0" max="6394" min="6394" style="1" width="10"/>
    <col collapsed="false" customWidth="true" hidden="true" outlineLevel="0" max="6395" min="6395" style="1" width="11.53"/>
    <col collapsed="false" customWidth="true" hidden="false" outlineLevel="0" max="6396" min="6396" style="1" width="7.11"/>
    <col collapsed="false" customWidth="true" hidden="false" outlineLevel="0" max="6397" min="6397" style="1" width="9.11"/>
    <col collapsed="false" customWidth="false" hidden="false" outlineLevel="0" max="6631" min="6398" style="1" width="8.88"/>
    <col collapsed="false" customWidth="true" hidden="false" outlineLevel="0" max="6632" min="6632" style="1" width="3"/>
    <col collapsed="false" customWidth="true" hidden="false" outlineLevel="0" max="6634" min="6633" style="1" width="6.88"/>
    <col collapsed="false" customWidth="true" hidden="false" outlineLevel="0" max="6635" min="6635" style="1" width="5.88"/>
    <col collapsed="false" customWidth="true" hidden="false" outlineLevel="0" max="6637" min="6636" style="1" width="10.66"/>
    <col collapsed="false" customWidth="true" hidden="false" outlineLevel="0" max="6638" min="6638" style="1" width="2.44"/>
    <col collapsed="false" customWidth="true" hidden="false" outlineLevel="0" max="6639" min="6639" style="1" width="4.56"/>
    <col collapsed="false" customWidth="true" hidden="false" outlineLevel="0" max="6640" min="6640" style="1" width="6.88"/>
    <col collapsed="false" customWidth="true" hidden="false" outlineLevel="0" max="6641" min="6641" style="1" width="5.66"/>
    <col collapsed="false" customWidth="true" hidden="false" outlineLevel="0" max="6643" min="6642" style="1" width="10.66"/>
    <col collapsed="false" customWidth="true" hidden="false" outlineLevel="0" max="6644" min="6644" style="1" width="2.88"/>
    <col collapsed="false" customWidth="true" hidden="false" outlineLevel="0" max="6645" min="6645" style="1" width="5.66"/>
    <col collapsed="false" customWidth="true" hidden="false" outlineLevel="0" max="6646" min="6646" style="1" width="4.33"/>
    <col collapsed="false" customWidth="true" hidden="false" outlineLevel="0" max="6647" min="6647" style="1" width="5.56"/>
    <col collapsed="false" customWidth="true" hidden="false" outlineLevel="0" max="6648" min="6648" style="1" width="10.33"/>
    <col collapsed="false" customWidth="true" hidden="false" outlineLevel="0" max="6649" min="6649" style="1" width="5.11"/>
    <col collapsed="false" customWidth="true" hidden="false" outlineLevel="0" max="6650" min="6650" style="1" width="10"/>
    <col collapsed="false" customWidth="true" hidden="true" outlineLevel="0" max="6651" min="6651" style="1" width="11.53"/>
    <col collapsed="false" customWidth="true" hidden="false" outlineLevel="0" max="6652" min="6652" style="1" width="7.11"/>
    <col collapsed="false" customWidth="true" hidden="false" outlineLevel="0" max="6653" min="6653" style="1" width="9.11"/>
    <col collapsed="false" customWidth="false" hidden="false" outlineLevel="0" max="6887" min="6654" style="1" width="8.88"/>
    <col collapsed="false" customWidth="true" hidden="false" outlineLevel="0" max="6888" min="6888" style="1" width="3"/>
    <col collapsed="false" customWidth="true" hidden="false" outlineLevel="0" max="6890" min="6889" style="1" width="6.88"/>
    <col collapsed="false" customWidth="true" hidden="false" outlineLevel="0" max="6891" min="6891" style="1" width="5.88"/>
    <col collapsed="false" customWidth="true" hidden="false" outlineLevel="0" max="6893" min="6892" style="1" width="10.66"/>
    <col collapsed="false" customWidth="true" hidden="false" outlineLevel="0" max="6894" min="6894" style="1" width="2.44"/>
    <col collapsed="false" customWidth="true" hidden="false" outlineLevel="0" max="6895" min="6895" style="1" width="4.56"/>
    <col collapsed="false" customWidth="true" hidden="false" outlineLevel="0" max="6896" min="6896" style="1" width="6.88"/>
    <col collapsed="false" customWidth="true" hidden="false" outlineLevel="0" max="6897" min="6897" style="1" width="5.66"/>
    <col collapsed="false" customWidth="true" hidden="false" outlineLevel="0" max="6899" min="6898" style="1" width="10.66"/>
    <col collapsed="false" customWidth="true" hidden="false" outlineLevel="0" max="6900" min="6900" style="1" width="2.88"/>
    <col collapsed="false" customWidth="true" hidden="false" outlineLevel="0" max="6901" min="6901" style="1" width="5.66"/>
    <col collapsed="false" customWidth="true" hidden="false" outlineLevel="0" max="6902" min="6902" style="1" width="4.33"/>
    <col collapsed="false" customWidth="true" hidden="false" outlineLevel="0" max="6903" min="6903" style="1" width="5.56"/>
    <col collapsed="false" customWidth="true" hidden="false" outlineLevel="0" max="6904" min="6904" style="1" width="10.33"/>
    <col collapsed="false" customWidth="true" hidden="false" outlineLevel="0" max="6905" min="6905" style="1" width="5.11"/>
    <col collapsed="false" customWidth="true" hidden="false" outlineLevel="0" max="6906" min="6906" style="1" width="10"/>
    <col collapsed="false" customWidth="true" hidden="true" outlineLevel="0" max="6907" min="6907" style="1" width="11.53"/>
    <col collapsed="false" customWidth="true" hidden="false" outlineLevel="0" max="6908" min="6908" style="1" width="7.11"/>
    <col collapsed="false" customWidth="true" hidden="false" outlineLevel="0" max="6909" min="6909" style="1" width="9.11"/>
    <col collapsed="false" customWidth="false" hidden="false" outlineLevel="0" max="7143" min="6910" style="1" width="8.88"/>
    <col collapsed="false" customWidth="true" hidden="false" outlineLevel="0" max="7144" min="7144" style="1" width="3"/>
    <col collapsed="false" customWidth="true" hidden="false" outlineLevel="0" max="7146" min="7145" style="1" width="6.88"/>
    <col collapsed="false" customWidth="true" hidden="false" outlineLevel="0" max="7147" min="7147" style="1" width="5.88"/>
    <col collapsed="false" customWidth="true" hidden="false" outlineLevel="0" max="7149" min="7148" style="1" width="10.66"/>
    <col collapsed="false" customWidth="true" hidden="false" outlineLevel="0" max="7150" min="7150" style="1" width="2.44"/>
    <col collapsed="false" customWidth="true" hidden="false" outlineLevel="0" max="7151" min="7151" style="1" width="4.56"/>
    <col collapsed="false" customWidth="true" hidden="false" outlineLevel="0" max="7152" min="7152" style="1" width="6.88"/>
    <col collapsed="false" customWidth="true" hidden="false" outlineLevel="0" max="7153" min="7153" style="1" width="5.66"/>
    <col collapsed="false" customWidth="true" hidden="false" outlineLevel="0" max="7155" min="7154" style="1" width="10.66"/>
    <col collapsed="false" customWidth="true" hidden="false" outlineLevel="0" max="7156" min="7156" style="1" width="2.88"/>
    <col collapsed="false" customWidth="true" hidden="false" outlineLevel="0" max="7157" min="7157" style="1" width="5.66"/>
    <col collapsed="false" customWidth="true" hidden="false" outlineLevel="0" max="7158" min="7158" style="1" width="4.33"/>
    <col collapsed="false" customWidth="true" hidden="false" outlineLevel="0" max="7159" min="7159" style="1" width="5.56"/>
    <col collapsed="false" customWidth="true" hidden="false" outlineLevel="0" max="7160" min="7160" style="1" width="10.33"/>
    <col collapsed="false" customWidth="true" hidden="false" outlineLevel="0" max="7161" min="7161" style="1" width="5.11"/>
    <col collapsed="false" customWidth="true" hidden="false" outlineLevel="0" max="7162" min="7162" style="1" width="10"/>
    <col collapsed="false" customWidth="true" hidden="true" outlineLevel="0" max="7163" min="7163" style="1" width="11.53"/>
    <col collapsed="false" customWidth="true" hidden="false" outlineLevel="0" max="7164" min="7164" style="1" width="7.11"/>
    <col collapsed="false" customWidth="true" hidden="false" outlineLevel="0" max="7165" min="7165" style="1" width="9.11"/>
    <col collapsed="false" customWidth="false" hidden="false" outlineLevel="0" max="7399" min="7166" style="1" width="8.88"/>
    <col collapsed="false" customWidth="true" hidden="false" outlineLevel="0" max="7400" min="7400" style="1" width="3"/>
    <col collapsed="false" customWidth="true" hidden="false" outlineLevel="0" max="7402" min="7401" style="1" width="6.88"/>
    <col collapsed="false" customWidth="true" hidden="false" outlineLevel="0" max="7403" min="7403" style="1" width="5.88"/>
    <col collapsed="false" customWidth="true" hidden="false" outlineLevel="0" max="7405" min="7404" style="1" width="10.66"/>
    <col collapsed="false" customWidth="true" hidden="false" outlineLevel="0" max="7406" min="7406" style="1" width="2.44"/>
    <col collapsed="false" customWidth="true" hidden="false" outlineLevel="0" max="7407" min="7407" style="1" width="4.56"/>
    <col collapsed="false" customWidth="true" hidden="false" outlineLevel="0" max="7408" min="7408" style="1" width="6.88"/>
    <col collapsed="false" customWidth="true" hidden="false" outlineLevel="0" max="7409" min="7409" style="1" width="5.66"/>
    <col collapsed="false" customWidth="true" hidden="false" outlineLevel="0" max="7411" min="7410" style="1" width="10.66"/>
    <col collapsed="false" customWidth="true" hidden="false" outlineLevel="0" max="7412" min="7412" style="1" width="2.88"/>
    <col collapsed="false" customWidth="true" hidden="false" outlineLevel="0" max="7413" min="7413" style="1" width="5.66"/>
    <col collapsed="false" customWidth="true" hidden="false" outlineLevel="0" max="7414" min="7414" style="1" width="4.33"/>
    <col collapsed="false" customWidth="true" hidden="false" outlineLevel="0" max="7415" min="7415" style="1" width="5.56"/>
    <col collapsed="false" customWidth="true" hidden="false" outlineLevel="0" max="7416" min="7416" style="1" width="10.33"/>
    <col collapsed="false" customWidth="true" hidden="false" outlineLevel="0" max="7417" min="7417" style="1" width="5.11"/>
    <col collapsed="false" customWidth="true" hidden="false" outlineLevel="0" max="7418" min="7418" style="1" width="10"/>
    <col collapsed="false" customWidth="true" hidden="true" outlineLevel="0" max="7419" min="7419" style="1" width="11.53"/>
    <col collapsed="false" customWidth="true" hidden="false" outlineLevel="0" max="7420" min="7420" style="1" width="7.11"/>
    <col collapsed="false" customWidth="true" hidden="false" outlineLevel="0" max="7421" min="7421" style="1" width="9.11"/>
    <col collapsed="false" customWidth="false" hidden="false" outlineLevel="0" max="7655" min="7422" style="1" width="8.88"/>
    <col collapsed="false" customWidth="true" hidden="false" outlineLevel="0" max="7656" min="7656" style="1" width="3"/>
    <col collapsed="false" customWidth="true" hidden="false" outlineLevel="0" max="7658" min="7657" style="1" width="6.88"/>
    <col collapsed="false" customWidth="true" hidden="false" outlineLevel="0" max="7659" min="7659" style="1" width="5.88"/>
    <col collapsed="false" customWidth="true" hidden="false" outlineLevel="0" max="7661" min="7660" style="1" width="10.66"/>
    <col collapsed="false" customWidth="true" hidden="false" outlineLevel="0" max="7662" min="7662" style="1" width="2.44"/>
    <col collapsed="false" customWidth="true" hidden="false" outlineLevel="0" max="7663" min="7663" style="1" width="4.56"/>
    <col collapsed="false" customWidth="true" hidden="false" outlineLevel="0" max="7664" min="7664" style="1" width="6.88"/>
    <col collapsed="false" customWidth="true" hidden="false" outlineLevel="0" max="7665" min="7665" style="1" width="5.66"/>
    <col collapsed="false" customWidth="true" hidden="false" outlineLevel="0" max="7667" min="7666" style="1" width="10.66"/>
    <col collapsed="false" customWidth="true" hidden="false" outlineLevel="0" max="7668" min="7668" style="1" width="2.88"/>
    <col collapsed="false" customWidth="true" hidden="false" outlineLevel="0" max="7669" min="7669" style="1" width="5.66"/>
    <col collapsed="false" customWidth="true" hidden="false" outlineLevel="0" max="7670" min="7670" style="1" width="4.33"/>
    <col collapsed="false" customWidth="true" hidden="false" outlineLevel="0" max="7671" min="7671" style="1" width="5.56"/>
    <col collapsed="false" customWidth="true" hidden="false" outlineLevel="0" max="7672" min="7672" style="1" width="10.33"/>
    <col collapsed="false" customWidth="true" hidden="false" outlineLevel="0" max="7673" min="7673" style="1" width="5.11"/>
    <col collapsed="false" customWidth="true" hidden="false" outlineLevel="0" max="7674" min="7674" style="1" width="10"/>
    <col collapsed="false" customWidth="true" hidden="true" outlineLevel="0" max="7675" min="7675" style="1" width="11.53"/>
    <col collapsed="false" customWidth="true" hidden="false" outlineLevel="0" max="7676" min="7676" style="1" width="7.11"/>
    <col collapsed="false" customWidth="true" hidden="false" outlineLevel="0" max="7677" min="7677" style="1" width="9.11"/>
    <col collapsed="false" customWidth="false" hidden="false" outlineLevel="0" max="7911" min="7678" style="1" width="8.88"/>
    <col collapsed="false" customWidth="true" hidden="false" outlineLevel="0" max="7912" min="7912" style="1" width="3"/>
    <col collapsed="false" customWidth="true" hidden="false" outlineLevel="0" max="7914" min="7913" style="1" width="6.88"/>
    <col collapsed="false" customWidth="true" hidden="false" outlineLevel="0" max="7915" min="7915" style="1" width="5.88"/>
    <col collapsed="false" customWidth="true" hidden="false" outlineLevel="0" max="7917" min="7916" style="1" width="10.66"/>
    <col collapsed="false" customWidth="true" hidden="false" outlineLevel="0" max="7918" min="7918" style="1" width="2.44"/>
    <col collapsed="false" customWidth="true" hidden="false" outlineLevel="0" max="7919" min="7919" style="1" width="4.56"/>
    <col collapsed="false" customWidth="true" hidden="false" outlineLevel="0" max="7920" min="7920" style="1" width="6.88"/>
    <col collapsed="false" customWidth="true" hidden="false" outlineLevel="0" max="7921" min="7921" style="1" width="5.66"/>
    <col collapsed="false" customWidth="true" hidden="false" outlineLevel="0" max="7923" min="7922" style="1" width="10.66"/>
    <col collapsed="false" customWidth="true" hidden="false" outlineLevel="0" max="7924" min="7924" style="1" width="2.88"/>
    <col collapsed="false" customWidth="true" hidden="false" outlineLevel="0" max="7925" min="7925" style="1" width="5.66"/>
    <col collapsed="false" customWidth="true" hidden="false" outlineLevel="0" max="7926" min="7926" style="1" width="4.33"/>
    <col collapsed="false" customWidth="true" hidden="false" outlineLevel="0" max="7927" min="7927" style="1" width="5.56"/>
    <col collapsed="false" customWidth="true" hidden="false" outlineLevel="0" max="7928" min="7928" style="1" width="10.33"/>
    <col collapsed="false" customWidth="true" hidden="false" outlineLevel="0" max="7929" min="7929" style="1" width="5.11"/>
    <col collapsed="false" customWidth="true" hidden="false" outlineLevel="0" max="7930" min="7930" style="1" width="10"/>
    <col collapsed="false" customWidth="true" hidden="true" outlineLevel="0" max="7931" min="7931" style="1" width="11.53"/>
    <col collapsed="false" customWidth="true" hidden="false" outlineLevel="0" max="7932" min="7932" style="1" width="7.11"/>
    <col collapsed="false" customWidth="true" hidden="false" outlineLevel="0" max="7933" min="7933" style="1" width="9.11"/>
    <col collapsed="false" customWidth="false" hidden="false" outlineLevel="0" max="8167" min="7934" style="1" width="8.88"/>
    <col collapsed="false" customWidth="true" hidden="false" outlineLevel="0" max="8168" min="8168" style="1" width="3"/>
    <col collapsed="false" customWidth="true" hidden="false" outlineLevel="0" max="8170" min="8169" style="1" width="6.88"/>
    <col collapsed="false" customWidth="true" hidden="false" outlineLevel="0" max="8171" min="8171" style="1" width="5.88"/>
    <col collapsed="false" customWidth="true" hidden="false" outlineLevel="0" max="8173" min="8172" style="1" width="10.66"/>
    <col collapsed="false" customWidth="true" hidden="false" outlineLevel="0" max="8174" min="8174" style="1" width="2.44"/>
    <col collapsed="false" customWidth="true" hidden="false" outlineLevel="0" max="8175" min="8175" style="1" width="4.56"/>
    <col collapsed="false" customWidth="true" hidden="false" outlineLevel="0" max="8176" min="8176" style="1" width="6.88"/>
    <col collapsed="false" customWidth="true" hidden="false" outlineLevel="0" max="8177" min="8177" style="1" width="5.66"/>
    <col collapsed="false" customWidth="true" hidden="false" outlineLevel="0" max="8179" min="8178" style="1" width="10.66"/>
    <col collapsed="false" customWidth="true" hidden="false" outlineLevel="0" max="8180" min="8180" style="1" width="2.88"/>
    <col collapsed="false" customWidth="true" hidden="false" outlineLevel="0" max="8181" min="8181" style="1" width="5.66"/>
    <col collapsed="false" customWidth="true" hidden="false" outlineLevel="0" max="8182" min="8182" style="1" width="4.33"/>
    <col collapsed="false" customWidth="true" hidden="false" outlineLevel="0" max="8183" min="8183" style="1" width="5.56"/>
    <col collapsed="false" customWidth="true" hidden="false" outlineLevel="0" max="8184" min="8184" style="1" width="10.33"/>
    <col collapsed="false" customWidth="true" hidden="false" outlineLevel="0" max="8185" min="8185" style="1" width="5.11"/>
    <col collapsed="false" customWidth="true" hidden="false" outlineLevel="0" max="8186" min="8186" style="1" width="10"/>
    <col collapsed="false" customWidth="true" hidden="true" outlineLevel="0" max="8187" min="8187" style="1" width="11.53"/>
    <col collapsed="false" customWidth="true" hidden="false" outlineLevel="0" max="8188" min="8188" style="1" width="7.11"/>
    <col collapsed="false" customWidth="true" hidden="false" outlineLevel="0" max="8189" min="8189" style="1" width="9.11"/>
    <col collapsed="false" customWidth="false" hidden="false" outlineLevel="0" max="8423" min="8190" style="1" width="8.88"/>
    <col collapsed="false" customWidth="true" hidden="false" outlineLevel="0" max="8424" min="8424" style="1" width="3"/>
    <col collapsed="false" customWidth="true" hidden="false" outlineLevel="0" max="8426" min="8425" style="1" width="6.88"/>
    <col collapsed="false" customWidth="true" hidden="false" outlineLevel="0" max="8427" min="8427" style="1" width="5.88"/>
    <col collapsed="false" customWidth="true" hidden="false" outlineLevel="0" max="8429" min="8428" style="1" width="10.66"/>
    <col collapsed="false" customWidth="true" hidden="false" outlineLevel="0" max="8430" min="8430" style="1" width="2.44"/>
    <col collapsed="false" customWidth="true" hidden="false" outlineLevel="0" max="8431" min="8431" style="1" width="4.56"/>
    <col collapsed="false" customWidth="true" hidden="false" outlineLevel="0" max="8432" min="8432" style="1" width="6.88"/>
    <col collapsed="false" customWidth="true" hidden="false" outlineLevel="0" max="8433" min="8433" style="1" width="5.66"/>
    <col collapsed="false" customWidth="true" hidden="false" outlineLevel="0" max="8435" min="8434" style="1" width="10.66"/>
    <col collapsed="false" customWidth="true" hidden="false" outlineLevel="0" max="8436" min="8436" style="1" width="2.88"/>
    <col collapsed="false" customWidth="true" hidden="false" outlineLevel="0" max="8437" min="8437" style="1" width="5.66"/>
    <col collapsed="false" customWidth="true" hidden="false" outlineLevel="0" max="8438" min="8438" style="1" width="4.33"/>
    <col collapsed="false" customWidth="true" hidden="false" outlineLevel="0" max="8439" min="8439" style="1" width="5.56"/>
    <col collapsed="false" customWidth="true" hidden="false" outlineLevel="0" max="8440" min="8440" style="1" width="10.33"/>
    <col collapsed="false" customWidth="true" hidden="false" outlineLevel="0" max="8441" min="8441" style="1" width="5.11"/>
    <col collapsed="false" customWidth="true" hidden="false" outlineLevel="0" max="8442" min="8442" style="1" width="10"/>
    <col collapsed="false" customWidth="true" hidden="true" outlineLevel="0" max="8443" min="8443" style="1" width="11.53"/>
    <col collapsed="false" customWidth="true" hidden="false" outlineLevel="0" max="8444" min="8444" style="1" width="7.11"/>
    <col collapsed="false" customWidth="true" hidden="false" outlineLevel="0" max="8445" min="8445" style="1" width="9.11"/>
    <col collapsed="false" customWidth="false" hidden="false" outlineLevel="0" max="8679" min="8446" style="1" width="8.88"/>
    <col collapsed="false" customWidth="true" hidden="false" outlineLevel="0" max="8680" min="8680" style="1" width="3"/>
    <col collapsed="false" customWidth="true" hidden="false" outlineLevel="0" max="8682" min="8681" style="1" width="6.88"/>
    <col collapsed="false" customWidth="true" hidden="false" outlineLevel="0" max="8683" min="8683" style="1" width="5.88"/>
    <col collapsed="false" customWidth="true" hidden="false" outlineLevel="0" max="8685" min="8684" style="1" width="10.66"/>
    <col collapsed="false" customWidth="true" hidden="false" outlineLevel="0" max="8686" min="8686" style="1" width="2.44"/>
    <col collapsed="false" customWidth="true" hidden="false" outlineLevel="0" max="8687" min="8687" style="1" width="4.56"/>
    <col collapsed="false" customWidth="true" hidden="false" outlineLevel="0" max="8688" min="8688" style="1" width="6.88"/>
    <col collapsed="false" customWidth="true" hidden="false" outlineLevel="0" max="8689" min="8689" style="1" width="5.66"/>
    <col collapsed="false" customWidth="true" hidden="false" outlineLevel="0" max="8691" min="8690" style="1" width="10.66"/>
    <col collapsed="false" customWidth="true" hidden="false" outlineLevel="0" max="8692" min="8692" style="1" width="2.88"/>
    <col collapsed="false" customWidth="true" hidden="false" outlineLevel="0" max="8693" min="8693" style="1" width="5.66"/>
    <col collapsed="false" customWidth="true" hidden="false" outlineLevel="0" max="8694" min="8694" style="1" width="4.33"/>
    <col collapsed="false" customWidth="true" hidden="false" outlineLevel="0" max="8695" min="8695" style="1" width="5.56"/>
    <col collapsed="false" customWidth="true" hidden="false" outlineLevel="0" max="8696" min="8696" style="1" width="10.33"/>
    <col collapsed="false" customWidth="true" hidden="false" outlineLevel="0" max="8697" min="8697" style="1" width="5.11"/>
    <col collapsed="false" customWidth="true" hidden="false" outlineLevel="0" max="8698" min="8698" style="1" width="10"/>
    <col collapsed="false" customWidth="true" hidden="true" outlineLevel="0" max="8699" min="8699" style="1" width="11.53"/>
    <col collapsed="false" customWidth="true" hidden="false" outlineLevel="0" max="8700" min="8700" style="1" width="7.11"/>
    <col collapsed="false" customWidth="true" hidden="false" outlineLevel="0" max="8701" min="8701" style="1" width="9.11"/>
    <col collapsed="false" customWidth="false" hidden="false" outlineLevel="0" max="8935" min="8702" style="1" width="8.88"/>
    <col collapsed="false" customWidth="true" hidden="false" outlineLevel="0" max="8936" min="8936" style="1" width="3"/>
    <col collapsed="false" customWidth="true" hidden="false" outlineLevel="0" max="8938" min="8937" style="1" width="6.88"/>
    <col collapsed="false" customWidth="true" hidden="false" outlineLevel="0" max="8939" min="8939" style="1" width="5.88"/>
    <col collapsed="false" customWidth="true" hidden="false" outlineLevel="0" max="8941" min="8940" style="1" width="10.66"/>
    <col collapsed="false" customWidth="true" hidden="false" outlineLevel="0" max="8942" min="8942" style="1" width="2.44"/>
    <col collapsed="false" customWidth="true" hidden="false" outlineLevel="0" max="8943" min="8943" style="1" width="4.56"/>
    <col collapsed="false" customWidth="true" hidden="false" outlineLevel="0" max="8944" min="8944" style="1" width="6.88"/>
    <col collapsed="false" customWidth="true" hidden="false" outlineLevel="0" max="8945" min="8945" style="1" width="5.66"/>
    <col collapsed="false" customWidth="true" hidden="false" outlineLevel="0" max="8947" min="8946" style="1" width="10.66"/>
    <col collapsed="false" customWidth="true" hidden="false" outlineLevel="0" max="8948" min="8948" style="1" width="2.88"/>
    <col collapsed="false" customWidth="true" hidden="false" outlineLevel="0" max="8949" min="8949" style="1" width="5.66"/>
    <col collapsed="false" customWidth="true" hidden="false" outlineLevel="0" max="8950" min="8950" style="1" width="4.33"/>
    <col collapsed="false" customWidth="true" hidden="false" outlineLevel="0" max="8951" min="8951" style="1" width="5.56"/>
    <col collapsed="false" customWidth="true" hidden="false" outlineLevel="0" max="8952" min="8952" style="1" width="10.33"/>
    <col collapsed="false" customWidth="true" hidden="false" outlineLevel="0" max="8953" min="8953" style="1" width="5.11"/>
    <col collapsed="false" customWidth="true" hidden="false" outlineLevel="0" max="8954" min="8954" style="1" width="10"/>
    <col collapsed="false" customWidth="true" hidden="true" outlineLevel="0" max="8955" min="8955" style="1" width="11.53"/>
    <col collapsed="false" customWidth="true" hidden="false" outlineLevel="0" max="8956" min="8956" style="1" width="7.11"/>
    <col collapsed="false" customWidth="true" hidden="false" outlineLevel="0" max="8957" min="8957" style="1" width="9.11"/>
    <col collapsed="false" customWidth="false" hidden="false" outlineLevel="0" max="9191" min="8958" style="1" width="8.88"/>
    <col collapsed="false" customWidth="true" hidden="false" outlineLevel="0" max="9192" min="9192" style="1" width="3"/>
    <col collapsed="false" customWidth="true" hidden="false" outlineLevel="0" max="9194" min="9193" style="1" width="6.88"/>
    <col collapsed="false" customWidth="true" hidden="false" outlineLevel="0" max="9195" min="9195" style="1" width="5.88"/>
    <col collapsed="false" customWidth="true" hidden="false" outlineLevel="0" max="9197" min="9196" style="1" width="10.66"/>
    <col collapsed="false" customWidth="true" hidden="false" outlineLevel="0" max="9198" min="9198" style="1" width="2.44"/>
    <col collapsed="false" customWidth="true" hidden="false" outlineLevel="0" max="9199" min="9199" style="1" width="4.56"/>
    <col collapsed="false" customWidth="true" hidden="false" outlineLevel="0" max="9200" min="9200" style="1" width="6.88"/>
    <col collapsed="false" customWidth="true" hidden="false" outlineLevel="0" max="9201" min="9201" style="1" width="5.66"/>
    <col collapsed="false" customWidth="true" hidden="false" outlineLevel="0" max="9203" min="9202" style="1" width="10.66"/>
    <col collapsed="false" customWidth="true" hidden="false" outlineLevel="0" max="9204" min="9204" style="1" width="2.88"/>
    <col collapsed="false" customWidth="true" hidden="false" outlineLevel="0" max="9205" min="9205" style="1" width="5.66"/>
    <col collapsed="false" customWidth="true" hidden="false" outlineLevel="0" max="9206" min="9206" style="1" width="4.33"/>
    <col collapsed="false" customWidth="true" hidden="false" outlineLevel="0" max="9207" min="9207" style="1" width="5.56"/>
    <col collapsed="false" customWidth="true" hidden="false" outlineLevel="0" max="9208" min="9208" style="1" width="10.33"/>
    <col collapsed="false" customWidth="true" hidden="false" outlineLevel="0" max="9209" min="9209" style="1" width="5.11"/>
    <col collapsed="false" customWidth="true" hidden="false" outlineLevel="0" max="9210" min="9210" style="1" width="10"/>
    <col collapsed="false" customWidth="true" hidden="true" outlineLevel="0" max="9211" min="9211" style="1" width="11.53"/>
    <col collapsed="false" customWidth="true" hidden="false" outlineLevel="0" max="9212" min="9212" style="1" width="7.11"/>
    <col collapsed="false" customWidth="true" hidden="false" outlineLevel="0" max="9213" min="9213" style="1" width="9.11"/>
    <col collapsed="false" customWidth="false" hidden="false" outlineLevel="0" max="9447" min="9214" style="1" width="8.88"/>
    <col collapsed="false" customWidth="true" hidden="false" outlineLevel="0" max="9448" min="9448" style="1" width="3"/>
    <col collapsed="false" customWidth="true" hidden="false" outlineLevel="0" max="9450" min="9449" style="1" width="6.88"/>
    <col collapsed="false" customWidth="true" hidden="false" outlineLevel="0" max="9451" min="9451" style="1" width="5.88"/>
    <col collapsed="false" customWidth="true" hidden="false" outlineLevel="0" max="9453" min="9452" style="1" width="10.66"/>
    <col collapsed="false" customWidth="true" hidden="false" outlineLevel="0" max="9454" min="9454" style="1" width="2.44"/>
    <col collapsed="false" customWidth="true" hidden="false" outlineLevel="0" max="9455" min="9455" style="1" width="4.56"/>
    <col collapsed="false" customWidth="true" hidden="false" outlineLevel="0" max="9456" min="9456" style="1" width="6.88"/>
    <col collapsed="false" customWidth="true" hidden="false" outlineLevel="0" max="9457" min="9457" style="1" width="5.66"/>
    <col collapsed="false" customWidth="true" hidden="false" outlineLevel="0" max="9459" min="9458" style="1" width="10.66"/>
    <col collapsed="false" customWidth="true" hidden="false" outlineLevel="0" max="9460" min="9460" style="1" width="2.88"/>
    <col collapsed="false" customWidth="true" hidden="false" outlineLevel="0" max="9461" min="9461" style="1" width="5.66"/>
    <col collapsed="false" customWidth="true" hidden="false" outlineLevel="0" max="9462" min="9462" style="1" width="4.33"/>
    <col collapsed="false" customWidth="true" hidden="false" outlineLevel="0" max="9463" min="9463" style="1" width="5.56"/>
    <col collapsed="false" customWidth="true" hidden="false" outlineLevel="0" max="9464" min="9464" style="1" width="10.33"/>
    <col collapsed="false" customWidth="true" hidden="false" outlineLevel="0" max="9465" min="9465" style="1" width="5.11"/>
    <col collapsed="false" customWidth="true" hidden="false" outlineLevel="0" max="9466" min="9466" style="1" width="10"/>
    <col collapsed="false" customWidth="true" hidden="true" outlineLevel="0" max="9467" min="9467" style="1" width="11.53"/>
    <col collapsed="false" customWidth="true" hidden="false" outlineLevel="0" max="9468" min="9468" style="1" width="7.11"/>
    <col collapsed="false" customWidth="true" hidden="false" outlineLevel="0" max="9469" min="9469" style="1" width="9.11"/>
    <col collapsed="false" customWidth="false" hidden="false" outlineLevel="0" max="9703" min="9470" style="1" width="8.88"/>
    <col collapsed="false" customWidth="true" hidden="false" outlineLevel="0" max="9704" min="9704" style="1" width="3"/>
    <col collapsed="false" customWidth="true" hidden="false" outlineLevel="0" max="9706" min="9705" style="1" width="6.88"/>
    <col collapsed="false" customWidth="true" hidden="false" outlineLevel="0" max="9707" min="9707" style="1" width="5.88"/>
    <col collapsed="false" customWidth="true" hidden="false" outlineLevel="0" max="9709" min="9708" style="1" width="10.66"/>
    <col collapsed="false" customWidth="true" hidden="false" outlineLevel="0" max="9710" min="9710" style="1" width="2.44"/>
    <col collapsed="false" customWidth="true" hidden="false" outlineLevel="0" max="9711" min="9711" style="1" width="4.56"/>
    <col collapsed="false" customWidth="true" hidden="false" outlineLevel="0" max="9712" min="9712" style="1" width="6.88"/>
    <col collapsed="false" customWidth="true" hidden="false" outlineLevel="0" max="9713" min="9713" style="1" width="5.66"/>
    <col collapsed="false" customWidth="true" hidden="false" outlineLevel="0" max="9715" min="9714" style="1" width="10.66"/>
    <col collapsed="false" customWidth="true" hidden="false" outlineLevel="0" max="9716" min="9716" style="1" width="2.88"/>
    <col collapsed="false" customWidth="true" hidden="false" outlineLevel="0" max="9717" min="9717" style="1" width="5.66"/>
    <col collapsed="false" customWidth="true" hidden="false" outlineLevel="0" max="9718" min="9718" style="1" width="4.33"/>
    <col collapsed="false" customWidth="true" hidden="false" outlineLevel="0" max="9719" min="9719" style="1" width="5.56"/>
    <col collapsed="false" customWidth="true" hidden="false" outlineLevel="0" max="9720" min="9720" style="1" width="10.33"/>
    <col collapsed="false" customWidth="true" hidden="false" outlineLevel="0" max="9721" min="9721" style="1" width="5.11"/>
    <col collapsed="false" customWidth="true" hidden="false" outlineLevel="0" max="9722" min="9722" style="1" width="10"/>
    <col collapsed="false" customWidth="true" hidden="true" outlineLevel="0" max="9723" min="9723" style="1" width="11.53"/>
    <col collapsed="false" customWidth="true" hidden="false" outlineLevel="0" max="9724" min="9724" style="1" width="7.11"/>
    <col collapsed="false" customWidth="true" hidden="false" outlineLevel="0" max="9725" min="9725" style="1" width="9.11"/>
    <col collapsed="false" customWidth="false" hidden="false" outlineLevel="0" max="9959" min="9726" style="1" width="8.88"/>
    <col collapsed="false" customWidth="true" hidden="false" outlineLevel="0" max="9960" min="9960" style="1" width="3"/>
    <col collapsed="false" customWidth="true" hidden="false" outlineLevel="0" max="9962" min="9961" style="1" width="6.88"/>
    <col collapsed="false" customWidth="true" hidden="false" outlineLevel="0" max="9963" min="9963" style="1" width="5.88"/>
    <col collapsed="false" customWidth="true" hidden="false" outlineLevel="0" max="9965" min="9964" style="1" width="10.66"/>
    <col collapsed="false" customWidth="true" hidden="false" outlineLevel="0" max="9966" min="9966" style="1" width="2.44"/>
    <col collapsed="false" customWidth="true" hidden="false" outlineLevel="0" max="9967" min="9967" style="1" width="4.56"/>
    <col collapsed="false" customWidth="true" hidden="false" outlineLevel="0" max="9968" min="9968" style="1" width="6.88"/>
    <col collapsed="false" customWidth="true" hidden="false" outlineLevel="0" max="9969" min="9969" style="1" width="5.66"/>
    <col collapsed="false" customWidth="true" hidden="false" outlineLevel="0" max="9971" min="9970" style="1" width="10.66"/>
    <col collapsed="false" customWidth="true" hidden="false" outlineLevel="0" max="9972" min="9972" style="1" width="2.88"/>
    <col collapsed="false" customWidth="true" hidden="false" outlineLevel="0" max="9973" min="9973" style="1" width="5.66"/>
    <col collapsed="false" customWidth="true" hidden="false" outlineLevel="0" max="9974" min="9974" style="1" width="4.33"/>
    <col collapsed="false" customWidth="true" hidden="false" outlineLevel="0" max="9975" min="9975" style="1" width="5.56"/>
    <col collapsed="false" customWidth="true" hidden="false" outlineLevel="0" max="9976" min="9976" style="1" width="10.33"/>
    <col collapsed="false" customWidth="true" hidden="false" outlineLevel="0" max="9977" min="9977" style="1" width="5.11"/>
    <col collapsed="false" customWidth="true" hidden="false" outlineLevel="0" max="9978" min="9978" style="1" width="10"/>
    <col collapsed="false" customWidth="true" hidden="true" outlineLevel="0" max="9979" min="9979" style="1" width="11.53"/>
    <col collapsed="false" customWidth="true" hidden="false" outlineLevel="0" max="9980" min="9980" style="1" width="7.11"/>
    <col collapsed="false" customWidth="true" hidden="false" outlineLevel="0" max="9981" min="9981" style="1" width="9.11"/>
    <col collapsed="false" customWidth="false" hidden="false" outlineLevel="0" max="10215" min="9982" style="1" width="8.88"/>
    <col collapsed="false" customWidth="true" hidden="false" outlineLevel="0" max="10216" min="10216" style="1" width="3"/>
    <col collapsed="false" customWidth="true" hidden="false" outlineLevel="0" max="10218" min="10217" style="1" width="6.88"/>
    <col collapsed="false" customWidth="true" hidden="false" outlineLevel="0" max="10219" min="10219" style="1" width="5.88"/>
    <col collapsed="false" customWidth="true" hidden="false" outlineLevel="0" max="10221" min="10220" style="1" width="10.66"/>
    <col collapsed="false" customWidth="true" hidden="false" outlineLevel="0" max="10222" min="10222" style="1" width="2.44"/>
    <col collapsed="false" customWidth="true" hidden="false" outlineLevel="0" max="10223" min="10223" style="1" width="4.56"/>
    <col collapsed="false" customWidth="true" hidden="false" outlineLevel="0" max="10224" min="10224" style="1" width="6.88"/>
    <col collapsed="false" customWidth="true" hidden="false" outlineLevel="0" max="10225" min="10225" style="1" width="5.66"/>
    <col collapsed="false" customWidth="true" hidden="false" outlineLevel="0" max="10227" min="10226" style="1" width="10.66"/>
    <col collapsed="false" customWidth="true" hidden="false" outlineLevel="0" max="10228" min="10228" style="1" width="2.88"/>
    <col collapsed="false" customWidth="true" hidden="false" outlineLevel="0" max="10229" min="10229" style="1" width="5.66"/>
    <col collapsed="false" customWidth="true" hidden="false" outlineLevel="0" max="10230" min="10230" style="1" width="4.33"/>
    <col collapsed="false" customWidth="true" hidden="false" outlineLevel="0" max="10231" min="10231" style="1" width="5.56"/>
    <col collapsed="false" customWidth="true" hidden="false" outlineLevel="0" max="10232" min="10232" style="1" width="10.33"/>
    <col collapsed="false" customWidth="true" hidden="false" outlineLevel="0" max="10233" min="10233" style="1" width="5.11"/>
    <col collapsed="false" customWidth="true" hidden="false" outlineLevel="0" max="10234" min="10234" style="1" width="10"/>
    <col collapsed="false" customWidth="true" hidden="true" outlineLevel="0" max="10235" min="10235" style="1" width="11.53"/>
    <col collapsed="false" customWidth="true" hidden="false" outlineLevel="0" max="10236" min="10236" style="1" width="7.11"/>
    <col collapsed="false" customWidth="true" hidden="false" outlineLevel="0" max="10237" min="10237" style="1" width="9.11"/>
    <col collapsed="false" customWidth="false" hidden="false" outlineLevel="0" max="10471" min="10238" style="1" width="8.88"/>
    <col collapsed="false" customWidth="true" hidden="false" outlineLevel="0" max="10472" min="10472" style="1" width="3"/>
    <col collapsed="false" customWidth="true" hidden="false" outlineLevel="0" max="10474" min="10473" style="1" width="6.88"/>
    <col collapsed="false" customWidth="true" hidden="false" outlineLevel="0" max="10475" min="10475" style="1" width="5.88"/>
    <col collapsed="false" customWidth="true" hidden="false" outlineLevel="0" max="10477" min="10476" style="1" width="10.66"/>
    <col collapsed="false" customWidth="true" hidden="false" outlineLevel="0" max="10478" min="10478" style="1" width="2.44"/>
    <col collapsed="false" customWidth="true" hidden="false" outlineLevel="0" max="10479" min="10479" style="1" width="4.56"/>
    <col collapsed="false" customWidth="true" hidden="false" outlineLevel="0" max="10480" min="10480" style="1" width="6.88"/>
    <col collapsed="false" customWidth="true" hidden="false" outlineLevel="0" max="10481" min="10481" style="1" width="5.66"/>
    <col collapsed="false" customWidth="true" hidden="false" outlineLevel="0" max="10483" min="10482" style="1" width="10.66"/>
    <col collapsed="false" customWidth="true" hidden="false" outlineLevel="0" max="10484" min="10484" style="1" width="2.88"/>
    <col collapsed="false" customWidth="true" hidden="false" outlineLevel="0" max="10485" min="10485" style="1" width="5.66"/>
    <col collapsed="false" customWidth="true" hidden="false" outlineLevel="0" max="10486" min="10486" style="1" width="4.33"/>
    <col collapsed="false" customWidth="true" hidden="false" outlineLevel="0" max="10487" min="10487" style="1" width="5.56"/>
    <col collapsed="false" customWidth="true" hidden="false" outlineLevel="0" max="10488" min="10488" style="1" width="10.33"/>
    <col collapsed="false" customWidth="true" hidden="false" outlineLevel="0" max="10489" min="10489" style="1" width="5.11"/>
    <col collapsed="false" customWidth="true" hidden="false" outlineLevel="0" max="10490" min="10490" style="1" width="10"/>
    <col collapsed="false" customWidth="true" hidden="true" outlineLevel="0" max="10491" min="10491" style="1" width="11.53"/>
    <col collapsed="false" customWidth="true" hidden="false" outlineLevel="0" max="10492" min="10492" style="1" width="7.11"/>
    <col collapsed="false" customWidth="true" hidden="false" outlineLevel="0" max="10493" min="10493" style="1" width="9.11"/>
    <col collapsed="false" customWidth="false" hidden="false" outlineLevel="0" max="10727" min="10494" style="1" width="8.88"/>
    <col collapsed="false" customWidth="true" hidden="false" outlineLevel="0" max="10728" min="10728" style="1" width="3"/>
    <col collapsed="false" customWidth="true" hidden="false" outlineLevel="0" max="10730" min="10729" style="1" width="6.88"/>
    <col collapsed="false" customWidth="true" hidden="false" outlineLevel="0" max="10731" min="10731" style="1" width="5.88"/>
    <col collapsed="false" customWidth="true" hidden="false" outlineLevel="0" max="10733" min="10732" style="1" width="10.66"/>
    <col collapsed="false" customWidth="true" hidden="false" outlineLevel="0" max="10734" min="10734" style="1" width="2.44"/>
    <col collapsed="false" customWidth="true" hidden="false" outlineLevel="0" max="10735" min="10735" style="1" width="4.56"/>
    <col collapsed="false" customWidth="true" hidden="false" outlineLevel="0" max="10736" min="10736" style="1" width="6.88"/>
    <col collapsed="false" customWidth="true" hidden="false" outlineLevel="0" max="10737" min="10737" style="1" width="5.66"/>
    <col collapsed="false" customWidth="true" hidden="false" outlineLevel="0" max="10739" min="10738" style="1" width="10.66"/>
    <col collapsed="false" customWidth="true" hidden="false" outlineLevel="0" max="10740" min="10740" style="1" width="2.88"/>
    <col collapsed="false" customWidth="true" hidden="false" outlineLevel="0" max="10741" min="10741" style="1" width="5.66"/>
    <col collapsed="false" customWidth="true" hidden="false" outlineLevel="0" max="10742" min="10742" style="1" width="4.33"/>
    <col collapsed="false" customWidth="true" hidden="false" outlineLevel="0" max="10743" min="10743" style="1" width="5.56"/>
    <col collapsed="false" customWidth="true" hidden="false" outlineLevel="0" max="10744" min="10744" style="1" width="10.33"/>
    <col collapsed="false" customWidth="true" hidden="false" outlineLevel="0" max="10745" min="10745" style="1" width="5.11"/>
    <col collapsed="false" customWidth="true" hidden="false" outlineLevel="0" max="10746" min="10746" style="1" width="10"/>
    <col collapsed="false" customWidth="true" hidden="true" outlineLevel="0" max="10747" min="10747" style="1" width="11.53"/>
    <col collapsed="false" customWidth="true" hidden="false" outlineLevel="0" max="10748" min="10748" style="1" width="7.11"/>
    <col collapsed="false" customWidth="true" hidden="false" outlineLevel="0" max="10749" min="10749" style="1" width="9.11"/>
    <col collapsed="false" customWidth="false" hidden="false" outlineLevel="0" max="10983" min="10750" style="1" width="8.88"/>
    <col collapsed="false" customWidth="true" hidden="false" outlineLevel="0" max="10984" min="10984" style="1" width="3"/>
    <col collapsed="false" customWidth="true" hidden="false" outlineLevel="0" max="10986" min="10985" style="1" width="6.88"/>
    <col collapsed="false" customWidth="true" hidden="false" outlineLevel="0" max="10987" min="10987" style="1" width="5.88"/>
    <col collapsed="false" customWidth="true" hidden="false" outlineLevel="0" max="10989" min="10988" style="1" width="10.66"/>
    <col collapsed="false" customWidth="true" hidden="false" outlineLevel="0" max="10990" min="10990" style="1" width="2.44"/>
    <col collapsed="false" customWidth="true" hidden="false" outlineLevel="0" max="10991" min="10991" style="1" width="4.56"/>
    <col collapsed="false" customWidth="true" hidden="false" outlineLevel="0" max="10992" min="10992" style="1" width="6.88"/>
    <col collapsed="false" customWidth="true" hidden="false" outlineLevel="0" max="10993" min="10993" style="1" width="5.66"/>
    <col collapsed="false" customWidth="true" hidden="false" outlineLevel="0" max="10995" min="10994" style="1" width="10.66"/>
    <col collapsed="false" customWidth="true" hidden="false" outlineLevel="0" max="10996" min="10996" style="1" width="2.88"/>
    <col collapsed="false" customWidth="true" hidden="false" outlineLevel="0" max="10997" min="10997" style="1" width="5.66"/>
    <col collapsed="false" customWidth="true" hidden="false" outlineLevel="0" max="10998" min="10998" style="1" width="4.33"/>
    <col collapsed="false" customWidth="true" hidden="false" outlineLevel="0" max="10999" min="10999" style="1" width="5.56"/>
    <col collapsed="false" customWidth="true" hidden="false" outlineLevel="0" max="11000" min="11000" style="1" width="10.33"/>
    <col collapsed="false" customWidth="true" hidden="false" outlineLevel="0" max="11001" min="11001" style="1" width="5.11"/>
    <col collapsed="false" customWidth="true" hidden="false" outlineLevel="0" max="11002" min="11002" style="1" width="10"/>
    <col collapsed="false" customWidth="true" hidden="true" outlineLevel="0" max="11003" min="11003" style="1" width="11.53"/>
    <col collapsed="false" customWidth="true" hidden="false" outlineLevel="0" max="11004" min="11004" style="1" width="7.11"/>
    <col collapsed="false" customWidth="true" hidden="false" outlineLevel="0" max="11005" min="11005" style="1" width="9.11"/>
    <col collapsed="false" customWidth="false" hidden="false" outlineLevel="0" max="11239" min="11006" style="1" width="8.88"/>
    <col collapsed="false" customWidth="true" hidden="false" outlineLevel="0" max="11240" min="11240" style="1" width="3"/>
    <col collapsed="false" customWidth="true" hidden="false" outlineLevel="0" max="11242" min="11241" style="1" width="6.88"/>
    <col collapsed="false" customWidth="true" hidden="false" outlineLevel="0" max="11243" min="11243" style="1" width="5.88"/>
    <col collapsed="false" customWidth="true" hidden="false" outlineLevel="0" max="11245" min="11244" style="1" width="10.66"/>
    <col collapsed="false" customWidth="true" hidden="false" outlineLevel="0" max="11246" min="11246" style="1" width="2.44"/>
    <col collapsed="false" customWidth="true" hidden="false" outlineLevel="0" max="11247" min="11247" style="1" width="4.56"/>
    <col collapsed="false" customWidth="true" hidden="false" outlineLevel="0" max="11248" min="11248" style="1" width="6.88"/>
    <col collapsed="false" customWidth="true" hidden="false" outlineLevel="0" max="11249" min="11249" style="1" width="5.66"/>
    <col collapsed="false" customWidth="true" hidden="false" outlineLevel="0" max="11251" min="11250" style="1" width="10.66"/>
    <col collapsed="false" customWidth="true" hidden="false" outlineLevel="0" max="11252" min="11252" style="1" width="2.88"/>
    <col collapsed="false" customWidth="true" hidden="false" outlineLevel="0" max="11253" min="11253" style="1" width="5.66"/>
    <col collapsed="false" customWidth="true" hidden="false" outlineLevel="0" max="11254" min="11254" style="1" width="4.33"/>
    <col collapsed="false" customWidth="true" hidden="false" outlineLevel="0" max="11255" min="11255" style="1" width="5.56"/>
    <col collapsed="false" customWidth="true" hidden="false" outlineLevel="0" max="11256" min="11256" style="1" width="10.33"/>
    <col collapsed="false" customWidth="true" hidden="false" outlineLevel="0" max="11257" min="11257" style="1" width="5.11"/>
    <col collapsed="false" customWidth="true" hidden="false" outlineLevel="0" max="11258" min="11258" style="1" width="10"/>
    <col collapsed="false" customWidth="true" hidden="true" outlineLevel="0" max="11259" min="11259" style="1" width="11.53"/>
    <col collapsed="false" customWidth="true" hidden="false" outlineLevel="0" max="11260" min="11260" style="1" width="7.11"/>
    <col collapsed="false" customWidth="true" hidden="false" outlineLevel="0" max="11261" min="11261" style="1" width="9.11"/>
    <col collapsed="false" customWidth="false" hidden="false" outlineLevel="0" max="11495" min="11262" style="1" width="8.88"/>
    <col collapsed="false" customWidth="true" hidden="false" outlineLevel="0" max="11496" min="11496" style="1" width="3"/>
    <col collapsed="false" customWidth="true" hidden="false" outlineLevel="0" max="11498" min="11497" style="1" width="6.88"/>
    <col collapsed="false" customWidth="true" hidden="false" outlineLevel="0" max="11499" min="11499" style="1" width="5.88"/>
    <col collapsed="false" customWidth="true" hidden="false" outlineLevel="0" max="11501" min="11500" style="1" width="10.66"/>
    <col collapsed="false" customWidth="true" hidden="false" outlineLevel="0" max="11502" min="11502" style="1" width="2.44"/>
    <col collapsed="false" customWidth="true" hidden="false" outlineLevel="0" max="11503" min="11503" style="1" width="4.56"/>
    <col collapsed="false" customWidth="true" hidden="false" outlineLevel="0" max="11504" min="11504" style="1" width="6.88"/>
    <col collapsed="false" customWidth="true" hidden="false" outlineLevel="0" max="11505" min="11505" style="1" width="5.66"/>
    <col collapsed="false" customWidth="true" hidden="false" outlineLevel="0" max="11507" min="11506" style="1" width="10.66"/>
    <col collapsed="false" customWidth="true" hidden="false" outlineLevel="0" max="11508" min="11508" style="1" width="2.88"/>
    <col collapsed="false" customWidth="true" hidden="false" outlineLevel="0" max="11509" min="11509" style="1" width="5.66"/>
    <col collapsed="false" customWidth="true" hidden="false" outlineLevel="0" max="11510" min="11510" style="1" width="4.33"/>
    <col collapsed="false" customWidth="true" hidden="false" outlineLevel="0" max="11511" min="11511" style="1" width="5.56"/>
    <col collapsed="false" customWidth="true" hidden="false" outlineLevel="0" max="11512" min="11512" style="1" width="10.33"/>
    <col collapsed="false" customWidth="true" hidden="false" outlineLevel="0" max="11513" min="11513" style="1" width="5.11"/>
    <col collapsed="false" customWidth="true" hidden="false" outlineLevel="0" max="11514" min="11514" style="1" width="10"/>
    <col collapsed="false" customWidth="true" hidden="true" outlineLevel="0" max="11515" min="11515" style="1" width="11.53"/>
    <col collapsed="false" customWidth="true" hidden="false" outlineLevel="0" max="11516" min="11516" style="1" width="7.11"/>
    <col collapsed="false" customWidth="true" hidden="false" outlineLevel="0" max="11517" min="11517" style="1" width="9.11"/>
    <col collapsed="false" customWidth="false" hidden="false" outlineLevel="0" max="11751" min="11518" style="1" width="8.88"/>
    <col collapsed="false" customWidth="true" hidden="false" outlineLevel="0" max="11752" min="11752" style="1" width="3"/>
    <col collapsed="false" customWidth="true" hidden="false" outlineLevel="0" max="11754" min="11753" style="1" width="6.88"/>
    <col collapsed="false" customWidth="true" hidden="false" outlineLevel="0" max="11755" min="11755" style="1" width="5.88"/>
    <col collapsed="false" customWidth="true" hidden="false" outlineLevel="0" max="11757" min="11756" style="1" width="10.66"/>
    <col collapsed="false" customWidth="true" hidden="false" outlineLevel="0" max="11758" min="11758" style="1" width="2.44"/>
    <col collapsed="false" customWidth="true" hidden="false" outlineLevel="0" max="11759" min="11759" style="1" width="4.56"/>
    <col collapsed="false" customWidth="true" hidden="false" outlineLevel="0" max="11760" min="11760" style="1" width="6.88"/>
    <col collapsed="false" customWidth="true" hidden="false" outlineLevel="0" max="11761" min="11761" style="1" width="5.66"/>
    <col collapsed="false" customWidth="true" hidden="false" outlineLevel="0" max="11763" min="11762" style="1" width="10.66"/>
    <col collapsed="false" customWidth="true" hidden="false" outlineLevel="0" max="11764" min="11764" style="1" width="2.88"/>
    <col collapsed="false" customWidth="true" hidden="false" outlineLevel="0" max="11765" min="11765" style="1" width="5.66"/>
    <col collapsed="false" customWidth="true" hidden="false" outlineLevel="0" max="11766" min="11766" style="1" width="4.33"/>
    <col collapsed="false" customWidth="true" hidden="false" outlineLevel="0" max="11767" min="11767" style="1" width="5.56"/>
    <col collapsed="false" customWidth="true" hidden="false" outlineLevel="0" max="11768" min="11768" style="1" width="10.33"/>
    <col collapsed="false" customWidth="true" hidden="false" outlineLevel="0" max="11769" min="11769" style="1" width="5.11"/>
    <col collapsed="false" customWidth="true" hidden="false" outlineLevel="0" max="11770" min="11770" style="1" width="10"/>
    <col collapsed="false" customWidth="true" hidden="true" outlineLevel="0" max="11771" min="11771" style="1" width="11.53"/>
    <col collapsed="false" customWidth="true" hidden="false" outlineLevel="0" max="11772" min="11772" style="1" width="7.11"/>
    <col collapsed="false" customWidth="true" hidden="false" outlineLevel="0" max="11773" min="11773" style="1" width="9.11"/>
    <col collapsed="false" customWidth="false" hidden="false" outlineLevel="0" max="12007" min="11774" style="1" width="8.88"/>
    <col collapsed="false" customWidth="true" hidden="false" outlineLevel="0" max="12008" min="12008" style="1" width="3"/>
    <col collapsed="false" customWidth="true" hidden="false" outlineLevel="0" max="12010" min="12009" style="1" width="6.88"/>
    <col collapsed="false" customWidth="true" hidden="false" outlineLevel="0" max="12011" min="12011" style="1" width="5.88"/>
    <col collapsed="false" customWidth="true" hidden="false" outlineLevel="0" max="12013" min="12012" style="1" width="10.66"/>
    <col collapsed="false" customWidth="true" hidden="false" outlineLevel="0" max="12014" min="12014" style="1" width="2.44"/>
    <col collapsed="false" customWidth="true" hidden="false" outlineLevel="0" max="12015" min="12015" style="1" width="4.56"/>
    <col collapsed="false" customWidth="true" hidden="false" outlineLevel="0" max="12016" min="12016" style="1" width="6.88"/>
    <col collapsed="false" customWidth="true" hidden="false" outlineLevel="0" max="12017" min="12017" style="1" width="5.66"/>
    <col collapsed="false" customWidth="true" hidden="false" outlineLevel="0" max="12019" min="12018" style="1" width="10.66"/>
    <col collapsed="false" customWidth="true" hidden="false" outlineLevel="0" max="12020" min="12020" style="1" width="2.88"/>
    <col collapsed="false" customWidth="true" hidden="false" outlineLevel="0" max="12021" min="12021" style="1" width="5.66"/>
    <col collapsed="false" customWidth="true" hidden="false" outlineLevel="0" max="12022" min="12022" style="1" width="4.33"/>
    <col collapsed="false" customWidth="true" hidden="false" outlineLevel="0" max="12023" min="12023" style="1" width="5.56"/>
    <col collapsed="false" customWidth="true" hidden="false" outlineLevel="0" max="12024" min="12024" style="1" width="10.33"/>
    <col collapsed="false" customWidth="true" hidden="false" outlineLevel="0" max="12025" min="12025" style="1" width="5.11"/>
    <col collapsed="false" customWidth="true" hidden="false" outlineLevel="0" max="12026" min="12026" style="1" width="10"/>
    <col collapsed="false" customWidth="true" hidden="true" outlineLevel="0" max="12027" min="12027" style="1" width="11.53"/>
    <col collapsed="false" customWidth="true" hidden="false" outlineLevel="0" max="12028" min="12028" style="1" width="7.11"/>
    <col collapsed="false" customWidth="true" hidden="false" outlineLevel="0" max="12029" min="12029" style="1" width="9.11"/>
    <col collapsed="false" customWidth="false" hidden="false" outlineLevel="0" max="12263" min="12030" style="1" width="8.88"/>
    <col collapsed="false" customWidth="true" hidden="false" outlineLevel="0" max="12264" min="12264" style="1" width="3"/>
    <col collapsed="false" customWidth="true" hidden="false" outlineLevel="0" max="12266" min="12265" style="1" width="6.88"/>
    <col collapsed="false" customWidth="true" hidden="false" outlineLevel="0" max="12267" min="12267" style="1" width="5.88"/>
    <col collapsed="false" customWidth="true" hidden="false" outlineLevel="0" max="12269" min="12268" style="1" width="10.66"/>
    <col collapsed="false" customWidth="true" hidden="false" outlineLevel="0" max="12270" min="12270" style="1" width="2.44"/>
    <col collapsed="false" customWidth="true" hidden="false" outlineLevel="0" max="12271" min="12271" style="1" width="4.56"/>
    <col collapsed="false" customWidth="true" hidden="false" outlineLevel="0" max="12272" min="12272" style="1" width="6.88"/>
    <col collapsed="false" customWidth="true" hidden="false" outlineLevel="0" max="12273" min="12273" style="1" width="5.66"/>
    <col collapsed="false" customWidth="true" hidden="false" outlineLevel="0" max="12275" min="12274" style="1" width="10.66"/>
    <col collapsed="false" customWidth="true" hidden="false" outlineLevel="0" max="12276" min="12276" style="1" width="2.88"/>
    <col collapsed="false" customWidth="true" hidden="false" outlineLevel="0" max="12277" min="12277" style="1" width="5.66"/>
    <col collapsed="false" customWidth="true" hidden="false" outlineLevel="0" max="12278" min="12278" style="1" width="4.33"/>
    <col collapsed="false" customWidth="true" hidden="false" outlineLevel="0" max="12279" min="12279" style="1" width="5.56"/>
    <col collapsed="false" customWidth="true" hidden="false" outlineLevel="0" max="12280" min="12280" style="1" width="10.33"/>
    <col collapsed="false" customWidth="true" hidden="false" outlineLevel="0" max="12281" min="12281" style="1" width="5.11"/>
    <col collapsed="false" customWidth="true" hidden="false" outlineLevel="0" max="12282" min="12282" style="1" width="10"/>
    <col collapsed="false" customWidth="true" hidden="true" outlineLevel="0" max="12283" min="12283" style="1" width="11.53"/>
    <col collapsed="false" customWidth="true" hidden="false" outlineLevel="0" max="12284" min="12284" style="1" width="7.11"/>
    <col collapsed="false" customWidth="true" hidden="false" outlineLevel="0" max="12285" min="12285" style="1" width="9.11"/>
    <col collapsed="false" customWidth="false" hidden="false" outlineLevel="0" max="12519" min="12286" style="1" width="8.88"/>
    <col collapsed="false" customWidth="true" hidden="false" outlineLevel="0" max="12520" min="12520" style="1" width="3"/>
    <col collapsed="false" customWidth="true" hidden="false" outlineLevel="0" max="12522" min="12521" style="1" width="6.88"/>
    <col collapsed="false" customWidth="true" hidden="false" outlineLevel="0" max="12523" min="12523" style="1" width="5.88"/>
    <col collapsed="false" customWidth="true" hidden="false" outlineLevel="0" max="12525" min="12524" style="1" width="10.66"/>
    <col collapsed="false" customWidth="true" hidden="false" outlineLevel="0" max="12526" min="12526" style="1" width="2.44"/>
    <col collapsed="false" customWidth="true" hidden="false" outlineLevel="0" max="12527" min="12527" style="1" width="4.56"/>
    <col collapsed="false" customWidth="true" hidden="false" outlineLevel="0" max="12528" min="12528" style="1" width="6.88"/>
    <col collapsed="false" customWidth="true" hidden="false" outlineLevel="0" max="12529" min="12529" style="1" width="5.66"/>
    <col collapsed="false" customWidth="true" hidden="false" outlineLevel="0" max="12531" min="12530" style="1" width="10.66"/>
    <col collapsed="false" customWidth="true" hidden="false" outlineLevel="0" max="12532" min="12532" style="1" width="2.88"/>
    <col collapsed="false" customWidth="true" hidden="false" outlineLevel="0" max="12533" min="12533" style="1" width="5.66"/>
    <col collapsed="false" customWidth="true" hidden="false" outlineLevel="0" max="12534" min="12534" style="1" width="4.33"/>
    <col collapsed="false" customWidth="true" hidden="false" outlineLevel="0" max="12535" min="12535" style="1" width="5.56"/>
    <col collapsed="false" customWidth="true" hidden="false" outlineLevel="0" max="12536" min="12536" style="1" width="10.33"/>
    <col collapsed="false" customWidth="true" hidden="false" outlineLevel="0" max="12537" min="12537" style="1" width="5.11"/>
    <col collapsed="false" customWidth="true" hidden="false" outlineLevel="0" max="12538" min="12538" style="1" width="10"/>
    <col collapsed="false" customWidth="true" hidden="true" outlineLevel="0" max="12539" min="12539" style="1" width="11.53"/>
    <col collapsed="false" customWidth="true" hidden="false" outlineLevel="0" max="12540" min="12540" style="1" width="7.11"/>
    <col collapsed="false" customWidth="true" hidden="false" outlineLevel="0" max="12541" min="12541" style="1" width="9.11"/>
    <col collapsed="false" customWidth="false" hidden="false" outlineLevel="0" max="12775" min="12542" style="1" width="8.88"/>
    <col collapsed="false" customWidth="true" hidden="false" outlineLevel="0" max="12776" min="12776" style="1" width="3"/>
    <col collapsed="false" customWidth="true" hidden="false" outlineLevel="0" max="12778" min="12777" style="1" width="6.88"/>
    <col collapsed="false" customWidth="true" hidden="false" outlineLevel="0" max="12779" min="12779" style="1" width="5.88"/>
    <col collapsed="false" customWidth="true" hidden="false" outlineLevel="0" max="12781" min="12780" style="1" width="10.66"/>
    <col collapsed="false" customWidth="true" hidden="false" outlineLevel="0" max="12782" min="12782" style="1" width="2.44"/>
    <col collapsed="false" customWidth="true" hidden="false" outlineLevel="0" max="12783" min="12783" style="1" width="4.56"/>
    <col collapsed="false" customWidth="true" hidden="false" outlineLevel="0" max="12784" min="12784" style="1" width="6.88"/>
    <col collapsed="false" customWidth="true" hidden="false" outlineLevel="0" max="12785" min="12785" style="1" width="5.66"/>
    <col collapsed="false" customWidth="true" hidden="false" outlineLevel="0" max="12787" min="12786" style="1" width="10.66"/>
    <col collapsed="false" customWidth="true" hidden="false" outlineLevel="0" max="12788" min="12788" style="1" width="2.88"/>
    <col collapsed="false" customWidth="true" hidden="false" outlineLevel="0" max="12789" min="12789" style="1" width="5.66"/>
    <col collapsed="false" customWidth="true" hidden="false" outlineLevel="0" max="12790" min="12790" style="1" width="4.33"/>
    <col collapsed="false" customWidth="true" hidden="false" outlineLevel="0" max="12791" min="12791" style="1" width="5.56"/>
    <col collapsed="false" customWidth="true" hidden="false" outlineLevel="0" max="12792" min="12792" style="1" width="10.33"/>
    <col collapsed="false" customWidth="true" hidden="false" outlineLevel="0" max="12793" min="12793" style="1" width="5.11"/>
    <col collapsed="false" customWidth="true" hidden="false" outlineLevel="0" max="12794" min="12794" style="1" width="10"/>
    <col collapsed="false" customWidth="true" hidden="true" outlineLevel="0" max="12795" min="12795" style="1" width="11.53"/>
    <col collapsed="false" customWidth="true" hidden="false" outlineLevel="0" max="12796" min="12796" style="1" width="7.11"/>
    <col collapsed="false" customWidth="true" hidden="false" outlineLevel="0" max="12797" min="12797" style="1" width="9.11"/>
    <col collapsed="false" customWidth="false" hidden="false" outlineLevel="0" max="13031" min="12798" style="1" width="8.88"/>
    <col collapsed="false" customWidth="true" hidden="false" outlineLevel="0" max="13032" min="13032" style="1" width="3"/>
    <col collapsed="false" customWidth="true" hidden="false" outlineLevel="0" max="13034" min="13033" style="1" width="6.88"/>
    <col collapsed="false" customWidth="true" hidden="false" outlineLevel="0" max="13035" min="13035" style="1" width="5.88"/>
    <col collapsed="false" customWidth="true" hidden="false" outlineLevel="0" max="13037" min="13036" style="1" width="10.66"/>
    <col collapsed="false" customWidth="true" hidden="false" outlineLevel="0" max="13038" min="13038" style="1" width="2.44"/>
    <col collapsed="false" customWidth="true" hidden="false" outlineLevel="0" max="13039" min="13039" style="1" width="4.56"/>
    <col collapsed="false" customWidth="true" hidden="false" outlineLevel="0" max="13040" min="13040" style="1" width="6.88"/>
    <col collapsed="false" customWidth="true" hidden="false" outlineLevel="0" max="13041" min="13041" style="1" width="5.66"/>
    <col collapsed="false" customWidth="true" hidden="false" outlineLevel="0" max="13043" min="13042" style="1" width="10.66"/>
    <col collapsed="false" customWidth="true" hidden="false" outlineLevel="0" max="13044" min="13044" style="1" width="2.88"/>
    <col collapsed="false" customWidth="true" hidden="false" outlineLevel="0" max="13045" min="13045" style="1" width="5.66"/>
    <col collapsed="false" customWidth="true" hidden="false" outlineLevel="0" max="13046" min="13046" style="1" width="4.33"/>
    <col collapsed="false" customWidth="true" hidden="false" outlineLevel="0" max="13047" min="13047" style="1" width="5.56"/>
    <col collapsed="false" customWidth="true" hidden="false" outlineLevel="0" max="13048" min="13048" style="1" width="10.33"/>
    <col collapsed="false" customWidth="true" hidden="false" outlineLevel="0" max="13049" min="13049" style="1" width="5.11"/>
    <col collapsed="false" customWidth="true" hidden="false" outlineLevel="0" max="13050" min="13050" style="1" width="10"/>
    <col collapsed="false" customWidth="true" hidden="true" outlineLevel="0" max="13051" min="13051" style="1" width="11.53"/>
    <col collapsed="false" customWidth="true" hidden="false" outlineLevel="0" max="13052" min="13052" style="1" width="7.11"/>
    <col collapsed="false" customWidth="true" hidden="false" outlineLevel="0" max="13053" min="13053" style="1" width="9.11"/>
    <col collapsed="false" customWidth="false" hidden="false" outlineLevel="0" max="13287" min="13054" style="1" width="8.88"/>
    <col collapsed="false" customWidth="true" hidden="false" outlineLevel="0" max="13288" min="13288" style="1" width="3"/>
    <col collapsed="false" customWidth="true" hidden="false" outlineLevel="0" max="13290" min="13289" style="1" width="6.88"/>
    <col collapsed="false" customWidth="true" hidden="false" outlineLevel="0" max="13291" min="13291" style="1" width="5.88"/>
    <col collapsed="false" customWidth="true" hidden="false" outlineLevel="0" max="13293" min="13292" style="1" width="10.66"/>
    <col collapsed="false" customWidth="true" hidden="false" outlineLevel="0" max="13294" min="13294" style="1" width="2.44"/>
    <col collapsed="false" customWidth="true" hidden="false" outlineLevel="0" max="13295" min="13295" style="1" width="4.56"/>
    <col collapsed="false" customWidth="true" hidden="false" outlineLevel="0" max="13296" min="13296" style="1" width="6.88"/>
    <col collapsed="false" customWidth="true" hidden="false" outlineLevel="0" max="13297" min="13297" style="1" width="5.66"/>
    <col collapsed="false" customWidth="true" hidden="false" outlineLevel="0" max="13299" min="13298" style="1" width="10.66"/>
    <col collapsed="false" customWidth="true" hidden="false" outlineLevel="0" max="13300" min="13300" style="1" width="2.88"/>
    <col collapsed="false" customWidth="true" hidden="false" outlineLevel="0" max="13301" min="13301" style="1" width="5.66"/>
    <col collapsed="false" customWidth="true" hidden="false" outlineLevel="0" max="13302" min="13302" style="1" width="4.33"/>
    <col collapsed="false" customWidth="true" hidden="false" outlineLevel="0" max="13303" min="13303" style="1" width="5.56"/>
    <col collapsed="false" customWidth="true" hidden="false" outlineLevel="0" max="13304" min="13304" style="1" width="10.33"/>
    <col collapsed="false" customWidth="true" hidden="false" outlineLevel="0" max="13305" min="13305" style="1" width="5.11"/>
    <col collapsed="false" customWidth="true" hidden="false" outlineLevel="0" max="13306" min="13306" style="1" width="10"/>
    <col collapsed="false" customWidth="true" hidden="true" outlineLevel="0" max="13307" min="13307" style="1" width="11.53"/>
    <col collapsed="false" customWidth="true" hidden="false" outlineLevel="0" max="13308" min="13308" style="1" width="7.11"/>
    <col collapsed="false" customWidth="true" hidden="false" outlineLevel="0" max="13309" min="13309" style="1" width="9.11"/>
    <col collapsed="false" customWidth="false" hidden="false" outlineLevel="0" max="13543" min="13310" style="1" width="8.88"/>
    <col collapsed="false" customWidth="true" hidden="false" outlineLevel="0" max="13544" min="13544" style="1" width="3"/>
    <col collapsed="false" customWidth="true" hidden="false" outlineLevel="0" max="13546" min="13545" style="1" width="6.88"/>
    <col collapsed="false" customWidth="true" hidden="false" outlineLevel="0" max="13547" min="13547" style="1" width="5.88"/>
    <col collapsed="false" customWidth="true" hidden="false" outlineLevel="0" max="13549" min="13548" style="1" width="10.66"/>
    <col collapsed="false" customWidth="true" hidden="false" outlineLevel="0" max="13550" min="13550" style="1" width="2.44"/>
    <col collapsed="false" customWidth="true" hidden="false" outlineLevel="0" max="13551" min="13551" style="1" width="4.56"/>
    <col collapsed="false" customWidth="true" hidden="false" outlineLevel="0" max="13552" min="13552" style="1" width="6.88"/>
    <col collapsed="false" customWidth="true" hidden="false" outlineLevel="0" max="13553" min="13553" style="1" width="5.66"/>
    <col collapsed="false" customWidth="true" hidden="false" outlineLevel="0" max="13555" min="13554" style="1" width="10.66"/>
    <col collapsed="false" customWidth="true" hidden="false" outlineLevel="0" max="13556" min="13556" style="1" width="2.88"/>
    <col collapsed="false" customWidth="true" hidden="false" outlineLevel="0" max="13557" min="13557" style="1" width="5.66"/>
    <col collapsed="false" customWidth="true" hidden="false" outlineLevel="0" max="13558" min="13558" style="1" width="4.33"/>
    <col collapsed="false" customWidth="true" hidden="false" outlineLevel="0" max="13559" min="13559" style="1" width="5.56"/>
    <col collapsed="false" customWidth="true" hidden="false" outlineLevel="0" max="13560" min="13560" style="1" width="10.33"/>
    <col collapsed="false" customWidth="true" hidden="false" outlineLevel="0" max="13561" min="13561" style="1" width="5.11"/>
    <col collapsed="false" customWidth="true" hidden="false" outlineLevel="0" max="13562" min="13562" style="1" width="10"/>
    <col collapsed="false" customWidth="true" hidden="true" outlineLevel="0" max="13563" min="13563" style="1" width="11.53"/>
    <col collapsed="false" customWidth="true" hidden="false" outlineLevel="0" max="13564" min="13564" style="1" width="7.11"/>
    <col collapsed="false" customWidth="true" hidden="false" outlineLevel="0" max="13565" min="13565" style="1" width="9.11"/>
    <col collapsed="false" customWidth="false" hidden="false" outlineLevel="0" max="13799" min="13566" style="1" width="8.88"/>
    <col collapsed="false" customWidth="true" hidden="false" outlineLevel="0" max="13800" min="13800" style="1" width="3"/>
    <col collapsed="false" customWidth="true" hidden="false" outlineLevel="0" max="13802" min="13801" style="1" width="6.88"/>
    <col collapsed="false" customWidth="true" hidden="false" outlineLevel="0" max="13803" min="13803" style="1" width="5.88"/>
    <col collapsed="false" customWidth="true" hidden="false" outlineLevel="0" max="13805" min="13804" style="1" width="10.66"/>
    <col collapsed="false" customWidth="true" hidden="false" outlineLevel="0" max="13806" min="13806" style="1" width="2.44"/>
    <col collapsed="false" customWidth="true" hidden="false" outlineLevel="0" max="13807" min="13807" style="1" width="4.56"/>
    <col collapsed="false" customWidth="true" hidden="false" outlineLevel="0" max="13808" min="13808" style="1" width="6.88"/>
    <col collapsed="false" customWidth="true" hidden="false" outlineLevel="0" max="13809" min="13809" style="1" width="5.66"/>
    <col collapsed="false" customWidth="true" hidden="false" outlineLevel="0" max="13811" min="13810" style="1" width="10.66"/>
    <col collapsed="false" customWidth="true" hidden="false" outlineLevel="0" max="13812" min="13812" style="1" width="2.88"/>
    <col collapsed="false" customWidth="true" hidden="false" outlineLevel="0" max="13813" min="13813" style="1" width="5.66"/>
    <col collapsed="false" customWidth="true" hidden="false" outlineLevel="0" max="13814" min="13814" style="1" width="4.33"/>
    <col collapsed="false" customWidth="true" hidden="false" outlineLevel="0" max="13815" min="13815" style="1" width="5.56"/>
    <col collapsed="false" customWidth="true" hidden="false" outlineLevel="0" max="13816" min="13816" style="1" width="10.33"/>
    <col collapsed="false" customWidth="true" hidden="false" outlineLevel="0" max="13817" min="13817" style="1" width="5.11"/>
    <col collapsed="false" customWidth="true" hidden="false" outlineLevel="0" max="13818" min="13818" style="1" width="10"/>
    <col collapsed="false" customWidth="true" hidden="true" outlineLevel="0" max="13819" min="13819" style="1" width="11.53"/>
    <col collapsed="false" customWidth="true" hidden="false" outlineLevel="0" max="13820" min="13820" style="1" width="7.11"/>
    <col collapsed="false" customWidth="true" hidden="false" outlineLevel="0" max="13821" min="13821" style="1" width="9.11"/>
    <col collapsed="false" customWidth="false" hidden="false" outlineLevel="0" max="14055" min="13822" style="1" width="8.88"/>
    <col collapsed="false" customWidth="true" hidden="false" outlineLevel="0" max="14056" min="14056" style="1" width="3"/>
    <col collapsed="false" customWidth="true" hidden="false" outlineLevel="0" max="14058" min="14057" style="1" width="6.88"/>
    <col collapsed="false" customWidth="true" hidden="false" outlineLevel="0" max="14059" min="14059" style="1" width="5.88"/>
    <col collapsed="false" customWidth="true" hidden="false" outlineLevel="0" max="14061" min="14060" style="1" width="10.66"/>
    <col collapsed="false" customWidth="true" hidden="false" outlineLevel="0" max="14062" min="14062" style="1" width="2.44"/>
    <col collapsed="false" customWidth="true" hidden="false" outlineLevel="0" max="14063" min="14063" style="1" width="4.56"/>
    <col collapsed="false" customWidth="true" hidden="false" outlineLevel="0" max="14064" min="14064" style="1" width="6.88"/>
    <col collapsed="false" customWidth="true" hidden="false" outlineLevel="0" max="14065" min="14065" style="1" width="5.66"/>
    <col collapsed="false" customWidth="true" hidden="false" outlineLevel="0" max="14067" min="14066" style="1" width="10.66"/>
    <col collapsed="false" customWidth="true" hidden="false" outlineLevel="0" max="14068" min="14068" style="1" width="2.88"/>
    <col collapsed="false" customWidth="true" hidden="false" outlineLevel="0" max="14069" min="14069" style="1" width="5.66"/>
    <col collapsed="false" customWidth="true" hidden="false" outlineLevel="0" max="14070" min="14070" style="1" width="4.33"/>
    <col collapsed="false" customWidth="true" hidden="false" outlineLevel="0" max="14071" min="14071" style="1" width="5.56"/>
    <col collapsed="false" customWidth="true" hidden="false" outlineLevel="0" max="14072" min="14072" style="1" width="10.33"/>
    <col collapsed="false" customWidth="true" hidden="false" outlineLevel="0" max="14073" min="14073" style="1" width="5.11"/>
    <col collapsed="false" customWidth="true" hidden="false" outlineLevel="0" max="14074" min="14074" style="1" width="10"/>
    <col collapsed="false" customWidth="true" hidden="true" outlineLevel="0" max="14075" min="14075" style="1" width="11.53"/>
    <col collapsed="false" customWidth="true" hidden="false" outlineLevel="0" max="14076" min="14076" style="1" width="7.11"/>
    <col collapsed="false" customWidth="true" hidden="false" outlineLevel="0" max="14077" min="14077" style="1" width="9.11"/>
    <col collapsed="false" customWidth="false" hidden="false" outlineLevel="0" max="14311" min="14078" style="1" width="8.88"/>
    <col collapsed="false" customWidth="true" hidden="false" outlineLevel="0" max="14312" min="14312" style="1" width="3"/>
    <col collapsed="false" customWidth="true" hidden="false" outlineLevel="0" max="14314" min="14313" style="1" width="6.88"/>
    <col collapsed="false" customWidth="true" hidden="false" outlineLevel="0" max="14315" min="14315" style="1" width="5.88"/>
    <col collapsed="false" customWidth="true" hidden="false" outlineLevel="0" max="14317" min="14316" style="1" width="10.66"/>
    <col collapsed="false" customWidth="true" hidden="false" outlineLevel="0" max="14318" min="14318" style="1" width="2.44"/>
    <col collapsed="false" customWidth="true" hidden="false" outlineLevel="0" max="14319" min="14319" style="1" width="4.56"/>
    <col collapsed="false" customWidth="true" hidden="false" outlineLevel="0" max="14320" min="14320" style="1" width="6.88"/>
    <col collapsed="false" customWidth="true" hidden="false" outlineLevel="0" max="14321" min="14321" style="1" width="5.66"/>
    <col collapsed="false" customWidth="true" hidden="false" outlineLevel="0" max="14323" min="14322" style="1" width="10.66"/>
    <col collapsed="false" customWidth="true" hidden="false" outlineLevel="0" max="14324" min="14324" style="1" width="2.88"/>
    <col collapsed="false" customWidth="true" hidden="false" outlineLevel="0" max="14325" min="14325" style="1" width="5.66"/>
    <col collapsed="false" customWidth="true" hidden="false" outlineLevel="0" max="14326" min="14326" style="1" width="4.33"/>
    <col collapsed="false" customWidth="true" hidden="false" outlineLevel="0" max="14327" min="14327" style="1" width="5.56"/>
    <col collapsed="false" customWidth="true" hidden="false" outlineLevel="0" max="14328" min="14328" style="1" width="10.33"/>
    <col collapsed="false" customWidth="true" hidden="false" outlineLevel="0" max="14329" min="14329" style="1" width="5.11"/>
    <col collapsed="false" customWidth="true" hidden="false" outlineLevel="0" max="14330" min="14330" style="1" width="10"/>
    <col collapsed="false" customWidth="true" hidden="true" outlineLevel="0" max="14331" min="14331" style="1" width="11.53"/>
    <col collapsed="false" customWidth="true" hidden="false" outlineLevel="0" max="14332" min="14332" style="1" width="7.11"/>
    <col collapsed="false" customWidth="true" hidden="false" outlineLevel="0" max="14333" min="14333" style="1" width="9.11"/>
    <col collapsed="false" customWidth="false" hidden="false" outlineLevel="0" max="14567" min="14334" style="1" width="8.88"/>
    <col collapsed="false" customWidth="true" hidden="false" outlineLevel="0" max="14568" min="14568" style="1" width="3"/>
    <col collapsed="false" customWidth="true" hidden="false" outlineLevel="0" max="14570" min="14569" style="1" width="6.88"/>
    <col collapsed="false" customWidth="true" hidden="false" outlineLevel="0" max="14571" min="14571" style="1" width="5.88"/>
    <col collapsed="false" customWidth="true" hidden="false" outlineLevel="0" max="14573" min="14572" style="1" width="10.66"/>
    <col collapsed="false" customWidth="true" hidden="false" outlineLevel="0" max="14574" min="14574" style="1" width="2.44"/>
    <col collapsed="false" customWidth="true" hidden="false" outlineLevel="0" max="14575" min="14575" style="1" width="4.56"/>
    <col collapsed="false" customWidth="true" hidden="false" outlineLevel="0" max="14576" min="14576" style="1" width="6.88"/>
    <col collapsed="false" customWidth="true" hidden="false" outlineLevel="0" max="14577" min="14577" style="1" width="5.66"/>
    <col collapsed="false" customWidth="true" hidden="false" outlineLevel="0" max="14579" min="14578" style="1" width="10.66"/>
    <col collapsed="false" customWidth="true" hidden="false" outlineLevel="0" max="14580" min="14580" style="1" width="2.88"/>
    <col collapsed="false" customWidth="true" hidden="false" outlineLevel="0" max="14581" min="14581" style="1" width="5.66"/>
    <col collapsed="false" customWidth="true" hidden="false" outlineLevel="0" max="14582" min="14582" style="1" width="4.33"/>
    <col collapsed="false" customWidth="true" hidden="false" outlineLevel="0" max="14583" min="14583" style="1" width="5.56"/>
    <col collapsed="false" customWidth="true" hidden="false" outlineLevel="0" max="14584" min="14584" style="1" width="10.33"/>
    <col collapsed="false" customWidth="true" hidden="false" outlineLevel="0" max="14585" min="14585" style="1" width="5.11"/>
    <col collapsed="false" customWidth="true" hidden="false" outlineLevel="0" max="14586" min="14586" style="1" width="10"/>
    <col collapsed="false" customWidth="true" hidden="true" outlineLevel="0" max="14587" min="14587" style="1" width="11.53"/>
    <col collapsed="false" customWidth="true" hidden="false" outlineLevel="0" max="14588" min="14588" style="1" width="7.11"/>
    <col collapsed="false" customWidth="true" hidden="false" outlineLevel="0" max="14589" min="14589" style="1" width="9.11"/>
    <col collapsed="false" customWidth="false" hidden="false" outlineLevel="0" max="14823" min="14590" style="1" width="8.88"/>
    <col collapsed="false" customWidth="true" hidden="false" outlineLevel="0" max="14824" min="14824" style="1" width="3"/>
    <col collapsed="false" customWidth="true" hidden="false" outlineLevel="0" max="14826" min="14825" style="1" width="6.88"/>
    <col collapsed="false" customWidth="true" hidden="false" outlineLevel="0" max="14827" min="14827" style="1" width="5.88"/>
    <col collapsed="false" customWidth="true" hidden="false" outlineLevel="0" max="14829" min="14828" style="1" width="10.66"/>
    <col collapsed="false" customWidth="true" hidden="false" outlineLevel="0" max="14830" min="14830" style="1" width="2.44"/>
    <col collapsed="false" customWidth="true" hidden="false" outlineLevel="0" max="14831" min="14831" style="1" width="4.56"/>
    <col collapsed="false" customWidth="true" hidden="false" outlineLevel="0" max="14832" min="14832" style="1" width="6.88"/>
    <col collapsed="false" customWidth="true" hidden="false" outlineLevel="0" max="14833" min="14833" style="1" width="5.66"/>
    <col collapsed="false" customWidth="true" hidden="false" outlineLevel="0" max="14835" min="14834" style="1" width="10.66"/>
    <col collapsed="false" customWidth="true" hidden="false" outlineLevel="0" max="14836" min="14836" style="1" width="2.88"/>
    <col collapsed="false" customWidth="true" hidden="false" outlineLevel="0" max="14837" min="14837" style="1" width="5.66"/>
    <col collapsed="false" customWidth="true" hidden="false" outlineLevel="0" max="14838" min="14838" style="1" width="4.33"/>
    <col collapsed="false" customWidth="true" hidden="false" outlineLevel="0" max="14839" min="14839" style="1" width="5.56"/>
    <col collapsed="false" customWidth="true" hidden="false" outlineLevel="0" max="14840" min="14840" style="1" width="10.33"/>
    <col collapsed="false" customWidth="true" hidden="false" outlineLevel="0" max="14841" min="14841" style="1" width="5.11"/>
    <col collapsed="false" customWidth="true" hidden="false" outlineLevel="0" max="14842" min="14842" style="1" width="10"/>
    <col collapsed="false" customWidth="true" hidden="true" outlineLevel="0" max="14843" min="14843" style="1" width="11.53"/>
    <col collapsed="false" customWidth="true" hidden="false" outlineLevel="0" max="14844" min="14844" style="1" width="7.11"/>
    <col collapsed="false" customWidth="true" hidden="false" outlineLevel="0" max="14845" min="14845" style="1" width="9.11"/>
    <col collapsed="false" customWidth="false" hidden="false" outlineLevel="0" max="15079" min="14846" style="1" width="8.88"/>
    <col collapsed="false" customWidth="true" hidden="false" outlineLevel="0" max="15080" min="15080" style="1" width="3"/>
    <col collapsed="false" customWidth="true" hidden="false" outlineLevel="0" max="15082" min="15081" style="1" width="6.88"/>
    <col collapsed="false" customWidth="true" hidden="false" outlineLevel="0" max="15083" min="15083" style="1" width="5.88"/>
    <col collapsed="false" customWidth="true" hidden="false" outlineLevel="0" max="15085" min="15084" style="1" width="10.66"/>
    <col collapsed="false" customWidth="true" hidden="false" outlineLevel="0" max="15086" min="15086" style="1" width="2.44"/>
    <col collapsed="false" customWidth="true" hidden="false" outlineLevel="0" max="15087" min="15087" style="1" width="4.56"/>
    <col collapsed="false" customWidth="true" hidden="false" outlineLevel="0" max="15088" min="15088" style="1" width="6.88"/>
    <col collapsed="false" customWidth="true" hidden="false" outlineLevel="0" max="15089" min="15089" style="1" width="5.66"/>
    <col collapsed="false" customWidth="true" hidden="false" outlineLevel="0" max="15091" min="15090" style="1" width="10.66"/>
    <col collapsed="false" customWidth="true" hidden="false" outlineLevel="0" max="15092" min="15092" style="1" width="2.88"/>
    <col collapsed="false" customWidth="true" hidden="false" outlineLevel="0" max="15093" min="15093" style="1" width="5.66"/>
    <col collapsed="false" customWidth="true" hidden="false" outlineLevel="0" max="15094" min="15094" style="1" width="4.33"/>
    <col collapsed="false" customWidth="true" hidden="false" outlineLevel="0" max="15095" min="15095" style="1" width="5.56"/>
    <col collapsed="false" customWidth="true" hidden="false" outlineLevel="0" max="15096" min="15096" style="1" width="10.33"/>
    <col collapsed="false" customWidth="true" hidden="false" outlineLevel="0" max="15097" min="15097" style="1" width="5.11"/>
    <col collapsed="false" customWidth="true" hidden="false" outlineLevel="0" max="15098" min="15098" style="1" width="10"/>
    <col collapsed="false" customWidth="true" hidden="true" outlineLevel="0" max="15099" min="15099" style="1" width="11.53"/>
    <col collapsed="false" customWidth="true" hidden="false" outlineLevel="0" max="15100" min="15100" style="1" width="7.11"/>
    <col collapsed="false" customWidth="true" hidden="false" outlineLevel="0" max="15101" min="15101" style="1" width="9.11"/>
    <col collapsed="false" customWidth="false" hidden="false" outlineLevel="0" max="15335" min="15102" style="1" width="8.88"/>
    <col collapsed="false" customWidth="true" hidden="false" outlineLevel="0" max="15336" min="15336" style="1" width="3"/>
    <col collapsed="false" customWidth="true" hidden="false" outlineLevel="0" max="15338" min="15337" style="1" width="6.88"/>
    <col collapsed="false" customWidth="true" hidden="false" outlineLevel="0" max="15339" min="15339" style="1" width="5.88"/>
    <col collapsed="false" customWidth="true" hidden="false" outlineLevel="0" max="15341" min="15340" style="1" width="10.66"/>
    <col collapsed="false" customWidth="true" hidden="false" outlineLevel="0" max="15342" min="15342" style="1" width="2.44"/>
    <col collapsed="false" customWidth="true" hidden="false" outlineLevel="0" max="15343" min="15343" style="1" width="4.56"/>
    <col collapsed="false" customWidth="true" hidden="false" outlineLevel="0" max="15344" min="15344" style="1" width="6.88"/>
    <col collapsed="false" customWidth="true" hidden="false" outlineLevel="0" max="15345" min="15345" style="1" width="5.66"/>
    <col collapsed="false" customWidth="true" hidden="false" outlineLevel="0" max="15347" min="15346" style="1" width="10.66"/>
    <col collapsed="false" customWidth="true" hidden="false" outlineLevel="0" max="15348" min="15348" style="1" width="2.88"/>
    <col collapsed="false" customWidth="true" hidden="false" outlineLevel="0" max="15349" min="15349" style="1" width="5.66"/>
    <col collapsed="false" customWidth="true" hidden="false" outlineLevel="0" max="15350" min="15350" style="1" width="4.33"/>
    <col collapsed="false" customWidth="true" hidden="false" outlineLevel="0" max="15351" min="15351" style="1" width="5.56"/>
    <col collapsed="false" customWidth="true" hidden="false" outlineLevel="0" max="15352" min="15352" style="1" width="10.33"/>
    <col collapsed="false" customWidth="true" hidden="false" outlineLevel="0" max="15353" min="15353" style="1" width="5.11"/>
    <col collapsed="false" customWidth="true" hidden="false" outlineLevel="0" max="15354" min="15354" style="1" width="10"/>
    <col collapsed="false" customWidth="true" hidden="true" outlineLevel="0" max="15355" min="15355" style="1" width="11.53"/>
    <col collapsed="false" customWidth="true" hidden="false" outlineLevel="0" max="15356" min="15356" style="1" width="7.11"/>
    <col collapsed="false" customWidth="true" hidden="false" outlineLevel="0" max="15357" min="15357" style="1" width="9.11"/>
    <col collapsed="false" customWidth="false" hidden="false" outlineLevel="0" max="15591" min="15358" style="1" width="8.88"/>
    <col collapsed="false" customWidth="true" hidden="false" outlineLevel="0" max="15592" min="15592" style="1" width="3"/>
    <col collapsed="false" customWidth="true" hidden="false" outlineLevel="0" max="15594" min="15593" style="1" width="6.88"/>
    <col collapsed="false" customWidth="true" hidden="false" outlineLevel="0" max="15595" min="15595" style="1" width="5.88"/>
    <col collapsed="false" customWidth="true" hidden="false" outlineLevel="0" max="15597" min="15596" style="1" width="10.66"/>
    <col collapsed="false" customWidth="true" hidden="false" outlineLevel="0" max="15598" min="15598" style="1" width="2.44"/>
    <col collapsed="false" customWidth="true" hidden="false" outlineLevel="0" max="15599" min="15599" style="1" width="4.56"/>
    <col collapsed="false" customWidth="true" hidden="false" outlineLevel="0" max="15600" min="15600" style="1" width="6.88"/>
    <col collapsed="false" customWidth="true" hidden="false" outlineLevel="0" max="15601" min="15601" style="1" width="5.66"/>
    <col collapsed="false" customWidth="true" hidden="false" outlineLevel="0" max="15603" min="15602" style="1" width="10.66"/>
    <col collapsed="false" customWidth="true" hidden="false" outlineLevel="0" max="15604" min="15604" style="1" width="2.88"/>
    <col collapsed="false" customWidth="true" hidden="false" outlineLevel="0" max="15605" min="15605" style="1" width="5.66"/>
    <col collapsed="false" customWidth="true" hidden="false" outlineLevel="0" max="15606" min="15606" style="1" width="4.33"/>
    <col collapsed="false" customWidth="true" hidden="false" outlineLevel="0" max="15607" min="15607" style="1" width="5.56"/>
    <col collapsed="false" customWidth="true" hidden="false" outlineLevel="0" max="15608" min="15608" style="1" width="10.33"/>
    <col collapsed="false" customWidth="true" hidden="false" outlineLevel="0" max="15609" min="15609" style="1" width="5.11"/>
    <col collapsed="false" customWidth="true" hidden="false" outlineLevel="0" max="15610" min="15610" style="1" width="10"/>
    <col collapsed="false" customWidth="true" hidden="true" outlineLevel="0" max="15611" min="15611" style="1" width="11.53"/>
    <col collapsed="false" customWidth="true" hidden="false" outlineLevel="0" max="15612" min="15612" style="1" width="7.11"/>
    <col collapsed="false" customWidth="true" hidden="false" outlineLevel="0" max="15613" min="15613" style="1" width="9.11"/>
    <col collapsed="false" customWidth="false" hidden="false" outlineLevel="0" max="15847" min="15614" style="1" width="8.88"/>
    <col collapsed="false" customWidth="true" hidden="false" outlineLevel="0" max="15848" min="15848" style="1" width="3"/>
    <col collapsed="false" customWidth="true" hidden="false" outlineLevel="0" max="15850" min="15849" style="1" width="6.88"/>
    <col collapsed="false" customWidth="true" hidden="false" outlineLevel="0" max="15851" min="15851" style="1" width="5.88"/>
    <col collapsed="false" customWidth="true" hidden="false" outlineLevel="0" max="15853" min="15852" style="1" width="10.66"/>
    <col collapsed="false" customWidth="true" hidden="false" outlineLevel="0" max="15854" min="15854" style="1" width="2.44"/>
    <col collapsed="false" customWidth="true" hidden="false" outlineLevel="0" max="15855" min="15855" style="1" width="4.56"/>
    <col collapsed="false" customWidth="true" hidden="false" outlineLevel="0" max="15856" min="15856" style="1" width="6.88"/>
    <col collapsed="false" customWidth="true" hidden="false" outlineLevel="0" max="15857" min="15857" style="1" width="5.66"/>
    <col collapsed="false" customWidth="true" hidden="false" outlineLevel="0" max="15859" min="15858" style="1" width="10.66"/>
    <col collapsed="false" customWidth="true" hidden="false" outlineLevel="0" max="15860" min="15860" style="1" width="2.88"/>
    <col collapsed="false" customWidth="true" hidden="false" outlineLevel="0" max="15861" min="15861" style="1" width="5.66"/>
    <col collapsed="false" customWidth="true" hidden="false" outlineLevel="0" max="15862" min="15862" style="1" width="4.33"/>
    <col collapsed="false" customWidth="true" hidden="false" outlineLevel="0" max="15863" min="15863" style="1" width="5.56"/>
    <col collapsed="false" customWidth="true" hidden="false" outlineLevel="0" max="15864" min="15864" style="1" width="10.33"/>
    <col collapsed="false" customWidth="true" hidden="false" outlineLevel="0" max="15865" min="15865" style="1" width="5.11"/>
    <col collapsed="false" customWidth="true" hidden="false" outlineLevel="0" max="15866" min="15866" style="1" width="10"/>
    <col collapsed="false" customWidth="true" hidden="true" outlineLevel="0" max="15867" min="15867" style="1" width="11.53"/>
    <col collapsed="false" customWidth="true" hidden="false" outlineLevel="0" max="15868" min="15868" style="1" width="7.11"/>
    <col collapsed="false" customWidth="true" hidden="false" outlineLevel="0" max="15869" min="15869" style="1" width="9.11"/>
    <col collapsed="false" customWidth="false" hidden="false" outlineLevel="0" max="16103" min="15870" style="1" width="8.88"/>
    <col collapsed="false" customWidth="true" hidden="false" outlineLevel="0" max="16104" min="16104" style="1" width="3"/>
    <col collapsed="false" customWidth="true" hidden="false" outlineLevel="0" max="16106" min="16105" style="1" width="6.88"/>
    <col collapsed="false" customWidth="true" hidden="false" outlineLevel="0" max="16107" min="16107" style="1" width="5.88"/>
    <col collapsed="false" customWidth="true" hidden="false" outlineLevel="0" max="16109" min="16108" style="1" width="10.66"/>
    <col collapsed="false" customWidth="true" hidden="false" outlineLevel="0" max="16110" min="16110" style="1" width="2.44"/>
    <col collapsed="false" customWidth="true" hidden="false" outlineLevel="0" max="16111" min="16111" style="1" width="4.56"/>
    <col collapsed="false" customWidth="true" hidden="false" outlineLevel="0" max="16112" min="16112" style="1" width="6.88"/>
    <col collapsed="false" customWidth="true" hidden="false" outlineLevel="0" max="16113" min="16113" style="1" width="5.66"/>
    <col collapsed="false" customWidth="true" hidden="false" outlineLevel="0" max="16115" min="16114" style="1" width="10.66"/>
    <col collapsed="false" customWidth="true" hidden="false" outlineLevel="0" max="16116" min="16116" style="1" width="2.88"/>
    <col collapsed="false" customWidth="true" hidden="false" outlineLevel="0" max="16117" min="16117" style="1" width="5.66"/>
    <col collapsed="false" customWidth="true" hidden="false" outlineLevel="0" max="16118" min="16118" style="1" width="4.33"/>
    <col collapsed="false" customWidth="true" hidden="false" outlineLevel="0" max="16119" min="16119" style="1" width="5.56"/>
    <col collapsed="false" customWidth="true" hidden="false" outlineLevel="0" max="16120" min="16120" style="1" width="10.33"/>
    <col collapsed="false" customWidth="true" hidden="false" outlineLevel="0" max="16121" min="16121" style="1" width="5.11"/>
    <col collapsed="false" customWidth="true" hidden="false" outlineLevel="0" max="16122" min="16122" style="1" width="10"/>
    <col collapsed="false" customWidth="true" hidden="true" outlineLevel="0" max="16123" min="16123" style="1" width="11.53"/>
    <col collapsed="false" customWidth="true" hidden="false" outlineLevel="0" max="16124" min="16124" style="1" width="7.11"/>
    <col collapsed="false" customWidth="true" hidden="false" outlineLevel="0" max="16125" min="16125" style="1" width="9.11"/>
    <col collapsed="false" customWidth="false" hidden="false" outlineLevel="0" max="16384" min="16126" style="1" width="8.88"/>
  </cols>
  <sheetData>
    <row r="1" customFormat="false" ht="13.8" hidden="false" customHeight="false" outlineLevel="0" collapsed="false">
      <c r="A1" s="2" t="s">
        <v>0</v>
      </c>
      <c r="S1" s="3" t="s">
        <v>1</v>
      </c>
    </row>
    <row r="2" customFormat="false" ht="17.35" hidden="false" customHeight="false" outlineLevel="0" collapsed="false">
      <c r="D2" s="4" t="s">
        <v>2</v>
      </c>
      <c r="O2" s="5" t="s">
        <v>3</v>
      </c>
      <c r="P2" s="5"/>
      <c r="Q2" s="6" t="s">
        <v>4</v>
      </c>
      <c r="R2" s="7"/>
      <c r="S2" s="8" t="s">
        <v>5</v>
      </c>
    </row>
    <row r="3" customFormat="false" ht="15.75" hidden="false" customHeight="true" outlineLevel="0" collapsed="false">
      <c r="A3" s="9" t="s">
        <v>6</v>
      </c>
      <c r="B3" s="10" t="s">
        <v>7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 customFormat="false" ht="1.5" hidden="false" customHeight="true" outlineLevel="0" collapsed="false"/>
    <row r="5" customFormat="false" ht="13.5" hidden="false" customHeight="true" outlineLevel="0" collapsed="false">
      <c r="A5" s="9" t="s">
        <v>8</v>
      </c>
      <c r="B5" s="12"/>
      <c r="C5" s="13" t="s">
        <v>9</v>
      </c>
      <c r="D5" s="14"/>
      <c r="E5" s="14"/>
      <c r="F5" s="14"/>
      <c r="G5" s="14"/>
      <c r="H5" s="14"/>
      <c r="I5" s="15" t="s">
        <v>10</v>
      </c>
      <c r="J5" s="15"/>
      <c r="K5" s="16"/>
      <c r="L5" s="16"/>
      <c r="M5" s="17"/>
      <c r="N5" s="17"/>
      <c r="O5" s="18" t="s">
        <v>11</v>
      </c>
      <c r="P5" s="19"/>
      <c r="Q5" s="19"/>
      <c r="R5" s="19"/>
      <c r="S5" s="19"/>
    </row>
    <row r="6" customFormat="false" ht="18" hidden="false" customHeight="true" outlineLevel="0" collapsed="false">
      <c r="B6" s="20" t="s">
        <v>12</v>
      </c>
      <c r="C6" s="20"/>
      <c r="D6" s="20"/>
      <c r="E6" s="20"/>
      <c r="F6" s="20"/>
      <c r="G6" s="20"/>
      <c r="H6" s="20"/>
      <c r="I6" s="20"/>
      <c r="J6" s="20"/>
      <c r="K6" s="20"/>
      <c r="L6" s="20"/>
      <c r="N6" s="21" t="s">
        <v>13</v>
      </c>
      <c r="O6" s="22" t="s">
        <v>14</v>
      </c>
      <c r="P6" s="23" t="n">
        <v>2026</v>
      </c>
      <c r="Q6" s="23"/>
      <c r="R6" s="10"/>
      <c r="S6" s="10"/>
    </row>
    <row r="7" customFormat="false" ht="6.75" hidden="true" customHeight="true" outlineLevel="0" collapsed="false">
      <c r="R7" s="10"/>
      <c r="S7" s="10"/>
    </row>
    <row r="8" customFormat="false" ht="15" hidden="false" customHeight="true" outlineLevel="0" collapsed="false">
      <c r="B8" s="24" t="s">
        <v>15</v>
      </c>
      <c r="C8" s="25"/>
      <c r="D8" s="25"/>
      <c r="E8" s="25"/>
      <c r="F8" s="26"/>
      <c r="H8" s="24" t="s">
        <v>16</v>
      </c>
      <c r="I8" s="25"/>
      <c r="J8" s="25"/>
      <c r="K8" s="25"/>
      <c r="L8" s="26"/>
      <c r="N8" s="10"/>
      <c r="R8" s="10"/>
      <c r="S8" s="10"/>
    </row>
    <row r="9" customFormat="false" ht="35.25" hidden="false" customHeight="true" outlineLevel="0" collapsed="false">
      <c r="B9" s="27" t="s">
        <v>17</v>
      </c>
      <c r="C9" s="28" t="s">
        <v>18</v>
      </c>
      <c r="D9" s="28" t="s">
        <v>19</v>
      </c>
      <c r="E9" s="28" t="s">
        <v>20</v>
      </c>
      <c r="F9" s="29" t="s">
        <v>21</v>
      </c>
      <c r="H9" s="27" t="s">
        <v>17</v>
      </c>
      <c r="I9" s="28" t="s">
        <v>18</v>
      </c>
      <c r="J9" s="28" t="s">
        <v>19</v>
      </c>
      <c r="K9" s="28" t="s">
        <v>22</v>
      </c>
      <c r="L9" s="29" t="s">
        <v>21</v>
      </c>
      <c r="N9" s="30" t="s">
        <v>23</v>
      </c>
      <c r="O9" s="30"/>
      <c r="P9" s="30"/>
      <c r="Q9" s="30"/>
      <c r="R9" s="30"/>
      <c r="S9" s="31" t="s">
        <v>24</v>
      </c>
    </row>
    <row r="10" customFormat="false" ht="12" hidden="false" customHeight="true" outlineLevel="0" collapsed="false">
      <c r="B10" s="32" t="s">
        <v>25</v>
      </c>
      <c r="C10" s="33" t="n">
        <v>135</v>
      </c>
      <c r="D10" s="34"/>
      <c r="E10" s="35" t="str">
        <f aca="false">IF(D10&gt;0,C10*6," ")</f>
        <v> </v>
      </c>
      <c r="F10" s="36" t="str">
        <f aca="false">IF(D10&gt;0,D10*E10," ")</f>
        <v> </v>
      </c>
      <c r="H10" s="37" t="n">
        <v>4</v>
      </c>
      <c r="I10" s="33" t="n">
        <v>135</v>
      </c>
      <c r="J10" s="34"/>
      <c r="K10" s="35" t="str">
        <f aca="false">IF(J10&gt;0,I10*6," ")</f>
        <v> </v>
      </c>
      <c r="L10" s="36" t="str">
        <f aca="false">IF(J10&gt;0,J10*K10," ")</f>
        <v> </v>
      </c>
      <c r="N10" s="38" t="s">
        <v>26</v>
      </c>
      <c r="O10" s="39" t="s">
        <v>27</v>
      </c>
      <c r="P10" s="39"/>
      <c r="Q10" s="39"/>
      <c r="R10" s="40"/>
      <c r="S10" s="41"/>
    </row>
    <row r="11" customFormat="false" ht="12" hidden="false" customHeight="true" outlineLevel="0" collapsed="false">
      <c r="B11" s="37" t="n">
        <v>7</v>
      </c>
      <c r="C11" s="33" t="n">
        <v>135</v>
      </c>
      <c r="D11" s="34"/>
      <c r="E11" s="35" t="str">
        <f aca="false">IF(D11&gt;0,C11*6," ")</f>
        <v> </v>
      </c>
      <c r="F11" s="36" t="str">
        <f aca="false">IF(D11&gt;0,D11*E11," ")</f>
        <v> </v>
      </c>
      <c r="H11" s="37" t="n">
        <v>5</v>
      </c>
      <c r="I11" s="33" t="n">
        <v>135</v>
      </c>
      <c r="J11" s="34"/>
      <c r="K11" s="35" t="str">
        <f aca="false">IF(J11&gt;0,I11*6," ")</f>
        <v> </v>
      </c>
      <c r="L11" s="36" t="str">
        <f aca="false">IF(J11&gt;0,J11*K11," ")</f>
        <v> </v>
      </c>
      <c r="N11" s="42" t="s">
        <v>13</v>
      </c>
      <c r="O11" s="43" t="s">
        <v>28</v>
      </c>
      <c r="P11" s="43"/>
      <c r="Q11" s="43"/>
      <c r="R11" s="44"/>
      <c r="S11" s="45"/>
    </row>
    <row r="12" customFormat="false" ht="12" hidden="false" customHeight="true" outlineLevel="0" collapsed="false">
      <c r="B12" s="37" t="n">
        <v>8</v>
      </c>
      <c r="C12" s="33" t="n">
        <v>135</v>
      </c>
      <c r="D12" s="34"/>
      <c r="E12" s="35" t="str">
        <f aca="false">IF(D12&gt;0,C12*6," ")</f>
        <v> </v>
      </c>
      <c r="F12" s="36" t="str">
        <f aca="false">IF(D12&gt;0,D12*E12," ")</f>
        <v> </v>
      </c>
      <c r="H12" s="37" t="n">
        <v>6</v>
      </c>
      <c r="I12" s="33" t="n">
        <v>135</v>
      </c>
      <c r="J12" s="34"/>
      <c r="K12" s="35" t="str">
        <f aca="false">IF(J12&gt;0,I12*6," ")</f>
        <v> </v>
      </c>
      <c r="L12" s="36" t="str">
        <f aca="false">IF(J12&gt;0,J12*K12," ")</f>
        <v> </v>
      </c>
      <c r="N12" s="42" t="s">
        <v>29</v>
      </c>
      <c r="O12" s="46" t="s">
        <v>30</v>
      </c>
      <c r="P12" s="46"/>
      <c r="Q12" s="46"/>
      <c r="R12" s="44"/>
      <c r="S12" s="45"/>
    </row>
    <row r="13" customFormat="false" ht="12" hidden="false" customHeight="true" outlineLevel="0" collapsed="false">
      <c r="B13" s="37" t="n">
        <v>9</v>
      </c>
      <c r="C13" s="33" t="n">
        <v>139</v>
      </c>
      <c r="D13" s="34"/>
      <c r="E13" s="35" t="str">
        <f aca="false">IF(D13&gt;0,C13*6," ")</f>
        <v> </v>
      </c>
      <c r="F13" s="36" t="str">
        <f aca="false">IF(D13&gt;0,D13*E13," ")</f>
        <v> </v>
      </c>
      <c r="H13" s="37" t="n">
        <v>7</v>
      </c>
      <c r="I13" s="33" t="n">
        <v>139</v>
      </c>
      <c r="J13" s="34"/>
      <c r="K13" s="35" t="str">
        <f aca="false">IF(J13&gt;0,I13*6," ")</f>
        <v> </v>
      </c>
      <c r="L13" s="36" t="str">
        <f aca="false">IF(J13&gt;0,J13*K13," ")</f>
        <v> </v>
      </c>
      <c r="N13" s="42" t="s">
        <v>31</v>
      </c>
      <c r="O13" s="46" t="s">
        <v>32</v>
      </c>
      <c r="P13" s="46"/>
      <c r="Q13" s="46"/>
      <c r="R13" s="44"/>
      <c r="S13" s="45"/>
    </row>
    <row r="14" customFormat="false" ht="12" hidden="false" customHeight="true" outlineLevel="0" collapsed="false">
      <c r="B14" s="37" t="n">
        <v>10</v>
      </c>
      <c r="C14" s="33" t="n">
        <v>149</v>
      </c>
      <c r="D14" s="34"/>
      <c r="E14" s="35" t="str">
        <f aca="false">IF(D14&gt;0,C14*6," ")</f>
        <v> </v>
      </c>
      <c r="F14" s="36" t="str">
        <f aca="false">IF(D14&gt;0,D14*E14," ")</f>
        <v> </v>
      </c>
      <c r="H14" s="37" t="n">
        <v>8</v>
      </c>
      <c r="I14" s="33" t="n">
        <v>173</v>
      </c>
      <c r="J14" s="34"/>
      <c r="K14" s="35" t="str">
        <f aca="false">IF(J14&gt;0,I14*6," ")</f>
        <v> </v>
      </c>
      <c r="L14" s="36" t="str">
        <f aca="false">IF(J14&gt;0,J14*K14," ")</f>
        <v> </v>
      </c>
      <c r="N14" s="42" t="s">
        <v>33</v>
      </c>
      <c r="O14" s="46" t="s">
        <v>34</v>
      </c>
      <c r="P14" s="46"/>
      <c r="Q14" s="46"/>
      <c r="R14" s="44"/>
      <c r="S14" s="45"/>
    </row>
    <row r="15" customFormat="false" ht="12" hidden="false" customHeight="true" outlineLevel="0" collapsed="false">
      <c r="B15" s="37" t="n">
        <v>11</v>
      </c>
      <c r="C15" s="33" t="n">
        <v>161</v>
      </c>
      <c r="D15" s="34"/>
      <c r="E15" s="35" t="str">
        <f aca="false">IF(D15&gt;0,C15*6," ")</f>
        <v> </v>
      </c>
      <c r="F15" s="36" t="str">
        <f aca="false">IF(D15&gt;0,D15*E15," ")</f>
        <v> </v>
      </c>
      <c r="H15" s="37" t="n">
        <v>9</v>
      </c>
      <c r="I15" s="33" t="n">
        <v>215</v>
      </c>
      <c r="J15" s="34"/>
      <c r="K15" s="35" t="str">
        <f aca="false">IF(J15&gt;0,I15*6," ")</f>
        <v> </v>
      </c>
      <c r="L15" s="36" t="str">
        <f aca="false">IF(J15&gt;0,J15*K15," ")</f>
        <v> </v>
      </c>
      <c r="N15" s="42" t="s">
        <v>35</v>
      </c>
      <c r="O15" s="46" t="s">
        <v>36</v>
      </c>
      <c r="P15" s="46"/>
      <c r="Q15" s="46"/>
      <c r="R15" s="44"/>
      <c r="S15" s="45"/>
    </row>
    <row r="16" customFormat="false" ht="12" hidden="false" customHeight="true" outlineLevel="0" collapsed="false">
      <c r="B16" s="37" t="n">
        <v>12</v>
      </c>
      <c r="C16" s="33" t="n">
        <v>172</v>
      </c>
      <c r="D16" s="34"/>
      <c r="E16" s="35" t="str">
        <f aca="false">IF(D16&gt;0,C16*6," ")</f>
        <v> </v>
      </c>
      <c r="F16" s="36" t="str">
        <f aca="false">IF(D16&gt;0,D16*E16," ")</f>
        <v> </v>
      </c>
      <c r="H16" s="37" t="n">
        <v>10</v>
      </c>
      <c r="I16" s="33" t="n">
        <v>217</v>
      </c>
      <c r="J16" s="34"/>
      <c r="K16" s="35" t="str">
        <f aca="false">IF(J16&gt;0,I16*6," ")</f>
        <v> </v>
      </c>
      <c r="L16" s="36" t="str">
        <f aca="false">IF(J16&gt;0,J16*K16," ")</f>
        <v> </v>
      </c>
      <c r="N16" s="47" t="s">
        <v>37</v>
      </c>
      <c r="O16" s="48" t="s">
        <v>38</v>
      </c>
      <c r="P16" s="48"/>
      <c r="Q16" s="48"/>
      <c r="R16" s="49"/>
      <c r="S16" s="50"/>
    </row>
    <row r="17" customFormat="false" ht="12" hidden="false" customHeight="true" outlineLevel="0" collapsed="false">
      <c r="B17" s="37" t="n">
        <v>13</v>
      </c>
      <c r="C17" s="33" t="n">
        <v>185</v>
      </c>
      <c r="D17" s="34"/>
      <c r="E17" s="35" t="str">
        <f aca="false">IF(D17&gt;0,C17*6," ")</f>
        <v> </v>
      </c>
      <c r="F17" s="36" t="str">
        <f aca="false">IF(D17&gt;0,D17*E17," ")</f>
        <v> </v>
      </c>
      <c r="H17" s="37" t="n">
        <v>11</v>
      </c>
      <c r="I17" s="33" t="n">
        <v>221</v>
      </c>
      <c r="J17" s="34"/>
      <c r="K17" s="35" t="str">
        <f aca="false">IF(J17&gt;0,I17*6," ")</f>
        <v> </v>
      </c>
      <c r="L17" s="36" t="str">
        <f aca="false">IF(J17&gt;0,J17*K17," ")</f>
        <v> </v>
      </c>
      <c r="N17" s="51" t="s">
        <v>39</v>
      </c>
      <c r="O17" s="52" t="s">
        <v>40</v>
      </c>
      <c r="P17" s="52"/>
      <c r="Q17" s="52"/>
      <c r="R17" s="53"/>
      <c r="S17" s="54"/>
    </row>
    <row r="18" customFormat="false" ht="12" hidden="false" customHeight="true" outlineLevel="0" collapsed="false">
      <c r="B18" s="37" t="n">
        <v>14</v>
      </c>
      <c r="C18" s="33" t="n">
        <v>199</v>
      </c>
      <c r="D18" s="34"/>
      <c r="E18" s="35" t="str">
        <f aca="false">IF(D18&gt;0,C18*6," ")</f>
        <v> </v>
      </c>
      <c r="F18" s="36" t="str">
        <f aca="false">IF(D18&gt;0,D18*E18," ")</f>
        <v> </v>
      </c>
      <c r="H18" s="37" t="n">
        <v>12</v>
      </c>
      <c r="I18" s="33" t="n">
        <v>226</v>
      </c>
      <c r="J18" s="34"/>
      <c r="K18" s="35" t="str">
        <f aca="false">IF(J18&gt;0,I18*6," ")</f>
        <v> </v>
      </c>
      <c r="L18" s="36" t="str">
        <f aca="false">IF(J18&gt;0,J18*K18," ")</f>
        <v> </v>
      </c>
      <c r="N18" s="55" t="s">
        <v>41</v>
      </c>
      <c r="O18" s="56" t="s">
        <v>42</v>
      </c>
      <c r="P18" s="57" t="s">
        <v>43</v>
      </c>
      <c r="Q18" s="58"/>
      <c r="R18" s="59"/>
      <c r="S18" s="60"/>
    </row>
    <row r="19" customFormat="false" ht="12" hidden="false" customHeight="true" outlineLevel="0" collapsed="false">
      <c r="B19" s="37" t="n">
        <v>15</v>
      </c>
      <c r="C19" s="33" t="n">
        <v>215</v>
      </c>
      <c r="D19" s="34"/>
      <c r="E19" s="35" t="str">
        <f aca="false">IF(D19&gt;0,C19*6," ")</f>
        <v> </v>
      </c>
      <c r="F19" s="36" t="str">
        <f aca="false">IF(D19&gt;0,D19*E19," ")</f>
        <v> </v>
      </c>
      <c r="H19" s="37" t="n">
        <v>13</v>
      </c>
      <c r="I19" s="33" t="n">
        <v>231</v>
      </c>
      <c r="J19" s="34"/>
      <c r="K19" s="35" t="str">
        <f aca="false">IF(J19&gt;0,I19*6," ")</f>
        <v> </v>
      </c>
      <c r="L19" s="36" t="str">
        <f aca="false">IF(J19&gt;0,J19*K19," ")</f>
        <v> </v>
      </c>
      <c r="N19" s="61"/>
      <c r="O19" s="56"/>
      <c r="P19" s="62" t="s">
        <v>44</v>
      </c>
      <c r="Q19" s="63"/>
      <c r="R19" s="64"/>
      <c r="S19" s="65"/>
    </row>
    <row r="20" customFormat="false" ht="12" hidden="false" customHeight="true" outlineLevel="0" collapsed="false">
      <c r="B20" s="66" t="n">
        <v>16</v>
      </c>
      <c r="C20" s="67" t="n">
        <v>232</v>
      </c>
      <c r="D20" s="68"/>
      <c r="E20" s="69" t="str">
        <f aca="false">IF(D20&gt;0,C20*6," ")</f>
        <v> </v>
      </c>
      <c r="F20" s="70" t="str">
        <f aca="false">IF(D20&gt;0,D20*E20," ")</f>
        <v> </v>
      </c>
      <c r="H20" s="66" t="n">
        <v>14</v>
      </c>
      <c r="I20" s="67" t="n">
        <v>240</v>
      </c>
      <c r="J20" s="68"/>
      <c r="K20" s="69" t="str">
        <f aca="false">IF(J20&gt;0,I20*6," ")</f>
        <v> </v>
      </c>
      <c r="L20" s="70" t="str">
        <f aca="false">IF(J20&gt;0,J20*K20," ")</f>
        <v> </v>
      </c>
      <c r="N20" s="61"/>
      <c r="O20" s="56"/>
      <c r="P20" s="62" t="s">
        <v>45</v>
      </c>
      <c r="Q20" s="63"/>
      <c r="R20" s="64"/>
      <c r="S20" s="65"/>
    </row>
    <row r="21" customFormat="false" ht="15.75" hidden="false" customHeight="true" outlineLevel="0" collapsed="false">
      <c r="D21" s="71" t="n">
        <f aca="false">SUM(D10:D20)</f>
        <v>0</v>
      </c>
      <c r="E21" s="10" t="s">
        <v>46</v>
      </c>
      <c r="F21" s="72" t="n">
        <f aca="false">SUM(F10:F20)</f>
        <v>0</v>
      </c>
      <c r="J21" s="71" t="n">
        <f aca="false">SUM(J10:J20)</f>
        <v>0</v>
      </c>
      <c r="K21" s="10" t="s">
        <v>46</v>
      </c>
      <c r="L21" s="72" t="n">
        <f aca="false">SUM(L10:L20)</f>
        <v>0</v>
      </c>
      <c r="N21" s="73"/>
      <c r="O21" s="74"/>
      <c r="P21" s="75" t="s">
        <v>47</v>
      </c>
      <c r="Q21" s="76"/>
      <c r="R21" s="77"/>
      <c r="S21" s="78"/>
    </row>
    <row r="22" customFormat="false" ht="12" hidden="false" customHeight="true" outlineLevel="0" collapsed="false">
      <c r="N22" s="79"/>
      <c r="O22" s="80" t="s">
        <v>48</v>
      </c>
      <c r="P22" s="80"/>
      <c r="Q22" s="80"/>
      <c r="R22" s="81" t="n">
        <f aca="false">SUM(R10:R21)</f>
        <v>0</v>
      </c>
      <c r="S22" s="82" t="n">
        <f aca="false">SUM(S10:S21)</f>
        <v>0</v>
      </c>
    </row>
    <row r="23" customFormat="false" ht="15.75" hidden="false" customHeight="true" outlineLevel="0" collapsed="false">
      <c r="J23" s="83" t="s">
        <v>49</v>
      </c>
      <c r="N23" s="84" t="s">
        <v>50</v>
      </c>
      <c r="O23" s="84"/>
      <c r="P23" s="84"/>
      <c r="Q23" s="84"/>
      <c r="R23" s="85" t="n">
        <f aca="false">R22+S22</f>
        <v>0</v>
      </c>
      <c r="S23" s="85"/>
    </row>
    <row r="24" customFormat="false" ht="15.75" hidden="false" customHeight="true" outlineLevel="0" collapsed="false">
      <c r="J24" s="86" t="n">
        <f aca="false">F21+L21+H37+S37</f>
        <v>0</v>
      </c>
      <c r="K24" s="86"/>
      <c r="L24" s="86"/>
      <c r="N24" s="87" t="s">
        <v>51</v>
      </c>
      <c r="O24" s="87"/>
      <c r="P24" s="87"/>
      <c r="Q24" s="87"/>
      <c r="R24" s="88" t="n">
        <f aca="false">D21+J21+C37+Q37</f>
        <v>0</v>
      </c>
      <c r="S24" s="89"/>
    </row>
    <row r="25" customFormat="false" ht="14.25" hidden="false" customHeight="true" outlineLevel="0" collapsed="false">
      <c r="B25" s="90" t="s">
        <v>52</v>
      </c>
      <c r="C25" s="91"/>
      <c r="D25" s="91"/>
      <c r="E25" s="91"/>
      <c r="F25" s="91"/>
      <c r="G25" s="91"/>
      <c r="H25" s="92"/>
      <c r="I25" s="93"/>
      <c r="J25" s="86"/>
      <c r="K25" s="86"/>
      <c r="L25" s="86"/>
      <c r="O25" s="94" t="s">
        <v>53</v>
      </c>
      <c r="P25" s="94"/>
      <c r="Q25" s="94"/>
      <c r="R25" s="95" t="s">
        <v>54</v>
      </c>
      <c r="S25" s="96"/>
      <c r="T25" s="97"/>
    </row>
    <row r="26" customFormat="false" ht="19.5" hidden="false" customHeight="true" outlineLevel="0" collapsed="false">
      <c r="B26" s="98" t="s">
        <v>55</v>
      </c>
      <c r="C26" s="99" t="s">
        <v>19</v>
      </c>
      <c r="D26" s="99" t="s">
        <v>56</v>
      </c>
      <c r="E26" s="100" t="s">
        <v>57</v>
      </c>
      <c r="F26" s="101" t="s">
        <v>58</v>
      </c>
      <c r="G26" s="102"/>
      <c r="H26" s="103"/>
      <c r="I26" s="103"/>
      <c r="J26" s="104"/>
      <c r="O26" s="105" t="s">
        <v>59</v>
      </c>
      <c r="P26" s="105"/>
      <c r="Q26" s="105"/>
      <c r="R26" s="106"/>
      <c r="S26" s="107"/>
    </row>
    <row r="27" customFormat="false" ht="13.5" hidden="false" customHeight="true" outlineLevel="0" collapsed="false">
      <c r="B27" s="108"/>
      <c r="C27" s="109"/>
      <c r="D27" s="110"/>
      <c r="E27" s="110"/>
      <c r="F27" s="111" t="n">
        <f aca="false">D27*C27*E27</f>
        <v>0</v>
      </c>
      <c r="G27" s="112"/>
      <c r="H27" s="113" t="n">
        <f aca="false">F27+F28</f>
        <v>0</v>
      </c>
      <c r="I27" s="113"/>
      <c r="J27" s="114"/>
      <c r="K27" s="114"/>
      <c r="L27" s="114"/>
      <c r="M27" s="114"/>
      <c r="N27" s="114"/>
      <c r="O27" s="105" t="s">
        <v>60</v>
      </c>
      <c r="P27" s="105"/>
      <c r="Q27" s="105"/>
      <c r="R27" s="106"/>
      <c r="S27" s="115"/>
    </row>
    <row r="28" customFormat="false" ht="13.5" hidden="false" customHeight="true" outlineLevel="0" collapsed="false">
      <c r="B28" s="116"/>
      <c r="C28" s="109"/>
      <c r="D28" s="117"/>
      <c r="E28" s="117"/>
      <c r="F28" s="118" t="n">
        <f aca="false">D28*C27*E28</f>
        <v>0</v>
      </c>
      <c r="G28" s="119"/>
      <c r="H28" s="113"/>
      <c r="I28" s="113"/>
      <c r="J28" s="114"/>
      <c r="K28" s="114"/>
      <c r="L28" s="114"/>
      <c r="M28" s="114"/>
      <c r="N28" s="114"/>
      <c r="O28" s="120"/>
      <c r="P28" s="120"/>
      <c r="Q28" s="120"/>
      <c r="R28" s="121"/>
      <c r="S28" s="115"/>
    </row>
    <row r="29" customFormat="false" ht="13.5" hidden="false" customHeight="true" outlineLevel="0" collapsed="false">
      <c r="B29" s="122"/>
      <c r="C29" s="123"/>
      <c r="D29" s="124"/>
      <c r="E29" s="125"/>
      <c r="F29" s="126" t="n">
        <f aca="false">D29*C29*E29</f>
        <v>0</v>
      </c>
      <c r="G29" s="127"/>
      <c r="H29" s="128" t="n">
        <f aca="false">F29+F30</f>
        <v>0</v>
      </c>
      <c r="I29" s="128"/>
      <c r="J29" s="129"/>
      <c r="K29" s="129"/>
      <c r="L29" s="129"/>
      <c r="M29" s="129"/>
      <c r="N29" s="129"/>
      <c r="O29" s="130" t="s">
        <v>61</v>
      </c>
      <c r="P29" s="130"/>
      <c r="Q29" s="130"/>
      <c r="R29" s="130"/>
      <c r="S29" s="130"/>
    </row>
    <row r="30" customFormat="false" ht="13.5" hidden="false" customHeight="true" outlineLevel="0" collapsed="false">
      <c r="B30" s="131"/>
      <c r="C30" s="123"/>
      <c r="D30" s="132"/>
      <c r="E30" s="133"/>
      <c r="F30" s="134" t="n">
        <f aca="false">D30*C29*E30</f>
        <v>0</v>
      </c>
      <c r="G30" s="135"/>
      <c r="H30" s="128"/>
      <c r="I30" s="128"/>
      <c r="J30" s="129"/>
      <c r="K30" s="129"/>
      <c r="L30" s="129"/>
      <c r="M30" s="129"/>
      <c r="N30" s="129"/>
      <c r="O30" s="130"/>
      <c r="P30" s="130"/>
      <c r="Q30" s="130"/>
      <c r="R30" s="130"/>
      <c r="S30" s="130"/>
    </row>
    <row r="31" customFormat="false" ht="13.5" hidden="false" customHeight="true" outlineLevel="0" collapsed="false">
      <c r="B31" s="136"/>
      <c r="C31" s="109"/>
      <c r="D31" s="137"/>
      <c r="E31" s="137"/>
      <c r="F31" s="138" t="n">
        <f aca="false">D31*C31*E31</f>
        <v>0</v>
      </c>
      <c r="G31" s="112"/>
      <c r="H31" s="113" t="n">
        <f aca="false">F31+F32</f>
        <v>0</v>
      </c>
      <c r="I31" s="113"/>
      <c r="J31" s="129"/>
      <c r="K31" s="129"/>
      <c r="L31" s="129"/>
      <c r="M31" s="129"/>
      <c r="N31" s="129"/>
      <c r="O31" s="139"/>
      <c r="P31" s="140" t="s">
        <v>62</v>
      </c>
      <c r="Q31" s="141" t="s">
        <v>19</v>
      </c>
      <c r="R31" s="142" t="s">
        <v>63</v>
      </c>
      <c r="S31" s="143" t="s">
        <v>64</v>
      </c>
    </row>
    <row r="32" customFormat="false" ht="13.5" hidden="false" customHeight="true" outlineLevel="0" collapsed="false">
      <c r="B32" s="144"/>
      <c r="C32" s="109"/>
      <c r="D32" s="145"/>
      <c r="E32" s="145"/>
      <c r="F32" s="146" t="n">
        <f aca="false">D32*C31*E32</f>
        <v>0</v>
      </c>
      <c r="G32" s="119"/>
      <c r="H32" s="113"/>
      <c r="I32" s="113"/>
      <c r="J32" s="129"/>
      <c r="K32" s="129"/>
      <c r="L32" s="129"/>
      <c r="M32" s="129"/>
      <c r="N32" s="129"/>
      <c r="O32" s="139"/>
      <c r="P32" s="140"/>
      <c r="Q32" s="141"/>
      <c r="R32" s="142"/>
      <c r="S32" s="143"/>
    </row>
    <row r="33" customFormat="false" ht="13.5" hidden="false" customHeight="true" outlineLevel="0" collapsed="false">
      <c r="B33" s="122"/>
      <c r="C33" s="123"/>
      <c r="D33" s="125"/>
      <c r="E33" s="125"/>
      <c r="F33" s="147" t="n">
        <f aca="false">D33*C33*E33</f>
        <v>0</v>
      </c>
      <c r="G33" s="127"/>
      <c r="H33" s="128" t="n">
        <f aca="false">F33+F34</f>
        <v>0</v>
      </c>
      <c r="I33" s="128"/>
      <c r="J33" s="129"/>
      <c r="K33" s="129"/>
      <c r="L33" s="129"/>
      <c r="M33" s="129"/>
      <c r="N33" s="129"/>
      <c r="O33" s="148" t="s">
        <v>65</v>
      </c>
      <c r="P33" s="149" t="n">
        <v>50</v>
      </c>
      <c r="Q33" s="150"/>
      <c r="R33" s="151" t="n">
        <f aca="false">P33*6</f>
        <v>300</v>
      </c>
      <c r="S33" s="152" t="n">
        <f aca="false">Q33*R33</f>
        <v>0</v>
      </c>
    </row>
    <row r="34" customFormat="false" ht="13.5" hidden="false" customHeight="true" outlineLevel="0" collapsed="false">
      <c r="B34" s="131"/>
      <c r="C34" s="123"/>
      <c r="D34" s="133"/>
      <c r="E34" s="133"/>
      <c r="F34" s="153" t="n">
        <f aca="false">D34*C33*E34</f>
        <v>0</v>
      </c>
      <c r="G34" s="135"/>
      <c r="H34" s="128"/>
      <c r="I34" s="128"/>
      <c r="J34" s="129"/>
      <c r="K34" s="129"/>
      <c r="L34" s="129"/>
      <c r="M34" s="129"/>
      <c r="N34" s="129"/>
      <c r="O34" s="148" t="s">
        <v>66</v>
      </c>
      <c r="P34" s="149" t="n">
        <v>0</v>
      </c>
      <c r="Q34" s="154"/>
      <c r="R34" s="151" t="n">
        <f aca="false">P34*6</f>
        <v>0</v>
      </c>
      <c r="S34" s="152" t="n">
        <f aca="false">Q34*R34</f>
        <v>0</v>
      </c>
    </row>
    <row r="35" customFormat="false" ht="13.5" hidden="false" customHeight="true" outlineLevel="0" collapsed="false">
      <c r="B35" s="155"/>
      <c r="C35" s="109"/>
      <c r="D35" s="110"/>
      <c r="E35" s="137"/>
      <c r="F35" s="138" t="n">
        <f aca="false">D35*C35*E35</f>
        <v>0</v>
      </c>
      <c r="G35" s="112"/>
      <c r="H35" s="113" t="n">
        <f aca="false">F35+F36</f>
        <v>0</v>
      </c>
      <c r="I35" s="113"/>
      <c r="J35" s="156"/>
      <c r="K35" s="156"/>
      <c r="L35" s="156"/>
      <c r="M35" s="156"/>
      <c r="N35" s="156"/>
      <c r="O35" s="157" t="s">
        <v>67</v>
      </c>
      <c r="P35" s="149" t="n">
        <v>30</v>
      </c>
      <c r="Q35" s="154"/>
      <c r="R35" s="151" t="n">
        <f aca="false">P35*6</f>
        <v>180</v>
      </c>
      <c r="S35" s="152" t="n">
        <f aca="false">Q35*R35</f>
        <v>0</v>
      </c>
    </row>
    <row r="36" customFormat="false" ht="13.5" hidden="false" customHeight="true" outlineLevel="0" collapsed="false">
      <c r="B36" s="158"/>
      <c r="C36" s="109"/>
      <c r="D36" s="117"/>
      <c r="E36" s="145"/>
      <c r="F36" s="146" t="n">
        <f aca="false">D36*C35*E36</f>
        <v>0</v>
      </c>
      <c r="G36" s="119"/>
      <c r="H36" s="113"/>
      <c r="I36" s="113"/>
      <c r="J36" s="156"/>
      <c r="K36" s="156"/>
      <c r="L36" s="156"/>
      <c r="M36" s="156"/>
      <c r="N36" s="156"/>
      <c r="O36" s="159" t="s">
        <v>68</v>
      </c>
      <c r="P36" s="160" t="n">
        <v>30</v>
      </c>
      <c r="Q36" s="161"/>
      <c r="R36" s="151" t="n">
        <f aca="false">P36*6</f>
        <v>180</v>
      </c>
      <c r="S36" s="162" t="n">
        <f aca="false">Q36*R36</f>
        <v>0</v>
      </c>
    </row>
    <row r="37" customFormat="false" ht="13.5" hidden="false" customHeight="true" outlineLevel="0" collapsed="false">
      <c r="C37" s="163" t="n">
        <f aca="false">SUM(C27:C36)</f>
        <v>0</v>
      </c>
      <c r="F37" s="164" t="s">
        <v>46</v>
      </c>
      <c r="G37" s="164"/>
      <c r="H37" s="165" t="n">
        <f aca="false">SUM(H27:H36)</f>
        <v>0</v>
      </c>
      <c r="I37" s="165"/>
      <c r="J37" s="166"/>
      <c r="Q37" s="167" t="n">
        <f aca="false">SUM(Q33:Q36)</f>
        <v>0</v>
      </c>
      <c r="R37" s="168" t="s">
        <v>46</v>
      </c>
      <c r="S37" s="169" t="n">
        <f aca="false">SUM(S33:S36)</f>
        <v>0</v>
      </c>
    </row>
    <row r="38" customFormat="false" ht="1.5" hidden="false" customHeight="true" outlineLevel="0" collapsed="false">
      <c r="H38" s="170"/>
      <c r="I38" s="170"/>
      <c r="N38" s="171"/>
      <c r="O38" s="172"/>
      <c r="P38" s="173"/>
      <c r="Q38" s="171"/>
    </row>
    <row r="39" customFormat="false" ht="13.5" hidden="false" customHeight="true" outlineLevel="0" collapsed="false">
      <c r="H39" s="174" t="s">
        <v>69</v>
      </c>
      <c r="I39" s="175"/>
      <c r="J39" s="176"/>
      <c r="K39" s="177"/>
      <c r="L39" s="177"/>
      <c r="M39" s="177"/>
      <c r="N39" s="178" t="s">
        <v>70</v>
      </c>
      <c r="O39" s="179"/>
      <c r="P39" s="180"/>
      <c r="Q39" s="180"/>
    </row>
    <row r="40" customFormat="false" ht="12.75" hidden="false" customHeight="true" outlineLevel="0" collapsed="false">
      <c r="B40" s="181" t="s">
        <v>71</v>
      </c>
      <c r="C40" s="181" t="s">
        <v>72</v>
      </c>
      <c r="D40" s="182"/>
      <c r="E40" s="183"/>
      <c r="F40" s="182"/>
      <c r="G40" s="184"/>
      <c r="H40" s="185"/>
      <c r="I40" s="186" t="s">
        <v>73</v>
      </c>
      <c r="J40" s="187"/>
      <c r="K40" s="188"/>
      <c r="L40" s="187"/>
    </row>
    <row r="41" customFormat="false" ht="12.75" hidden="false" customHeight="true" outlineLevel="0" collapsed="false">
      <c r="C41" s="181" t="s">
        <v>74</v>
      </c>
      <c r="D41" s="189"/>
      <c r="E41" s="189"/>
      <c r="F41" s="189"/>
      <c r="G41" s="189"/>
      <c r="H41" s="189"/>
      <c r="I41" s="189"/>
      <c r="J41" s="189"/>
      <c r="K41" s="189"/>
      <c r="L41" s="190"/>
    </row>
  </sheetData>
  <sheetProtection sheet="true" password="a47d" objects="true" scenarios="true"/>
  <mergeCells count="52">
    <mergeCell ref="O2:P2"/>
    <mergeCell ref="E3:S3"/>
    <mergeCell ref="D5:H5"/>
    <mergeCell ref="I5:J5"/>
    <mergeCell ref="K5:L5"/>
    <mergeCell ref="P5:S5"/>
    <mergeCell ref="B6:L6"/>
    <mergeCell ref="P6:Q6"/>
    <mergeCell ref="N9:R9"/>
    <mergeCell ref="O10:Q10"/>
    <mergeCell ref="O11:Q11"/>
    <mergeCell ref="O12:Q12"/>
    <mergeCell ref="O13:Q13"/>
    <mergeCell ref="O14:Q14"/>
    <mergeCell ref="O15:Q15"/>
    <mergeCell ref="O16:Q16"/>
    <mergeCell ref="O17:Q17"/>
    <mergeCell ref="O22:Q22"/>
    <mergeCell ref="N23:Q23"/>
    <mergeCell ref="R23:S23"/>
    <mergeCell ref="J24:L25"/>
    <mergeCell ref="N24:Q24"/>
    <mergeCell ref="O25:Q25"/>
    <mergeCell ref="H26:I26"/>
    <mergeCell ref="O26:Q26"/>
    <mergeCell ref="C27:C28"/>
    <mergeCell ref="H27:I28"/>
    <mergeCell ref="J27:N28"/>
    <mergeCell ref="O27:Q27"/>
    <mergeCell ref="O28:Q28"/>
    <mergeCell ref="C29:C30"/>
    <mergeCell ref="H29:I30"/>
    <mergeCell ref="J29:N30"/>
    <mergeCell ref="O29:S30"/>
    <mergeCell ref="C31:C32"/>
    <mergeCell ref="H31:I32"/>
    <mergeCell ref="J31:N32"/>
    <mergeCell ref="O31:O32"/>
    <mergeCell ref="P31:P32"/>
    <mergeCell ref="Q31:Q32"/>
    <mergeCell ref="R31:R32"/>
    <mergeCell ref="S31:S32"/>
    <mergeCell ref="C33:C34"/>
    <mergeCell ref="H33:I34"/>
    <mergeCell ref="J33:N34"/>
    <mergeCell ref="C35:C36"/>
    <mergeCell ref="H35:I36"/>
    <mergeCell ref="J35:N36"/>
    <mergeCell ref="H37:I37"/>
    <mergeCell ref="H38:I38"/>
    <mergeCell ref="K39:M39"/>
    <mergeCell ref="P39:Q39"/>
  </mergeCells>
  <printOptions headings="false" gridLines="false" gridLinesSet="true" horizontalCentered="false" verticalCentered="false"/>
  <pageMargins left="0.236111111111111" right="0.236111111111111" top="0.354166666666667" bottom="0.354166666666667" header="0.511811023622047" footer="0.511811023622047"/>
  <pageSetup paperSize="9" scale="99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LibreOffice/25.2.7.2$Linux_X86_64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2022-09-12T13:33:21Z</dcterms:created>
  <dc:creator>Zuza</dc:creator>
  <dc:description/>
  <dc:language>cs-CZ</dc:language>
  <cp:lastModifiedBy>Karel Hudaň</cp:lastModifiedBy>
  <cp:lastPrinted>2024-05-02T08:05:52Z</cp:lastPrinted>
  <dcterms:modified xsi:type="dcterms:W3CDTF">2026-09-29T16:09:29Z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